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M) PAT-Shared\Rent-Restricted Housing Projects Valuation Committee\templates\"/>
    </mc:Choice>
  </mc:AlternateContent>
  <workbookProtection workbookAlgorithmName="SHA-512" workbookHashValue="j/lDGgpxa12+B99nsu5DAzBz8UeVflHtRER39JEmABmYs4U6ma7B5BsU5eIJK8RgUO24rFA1PpQq57IXRKr3gw==" workbookSaltValue="Er074ofGWJ35Z2gYlW3jWw==" workbookSpinCount="100000" lockStructure="1"/>
  <bookViews>
    <workbookView xWindow="0" yWindow="0" windowWidth="28800" windowHeight="13800"/>
  </bookViews>
  <sheets>
    <sheet name="Section 42 - Form" sheetId="1" r:id="rId1"/>
    <sheet name="additional PID" sheetId="3" r:id="rId2"/>
    <sheet name="data" sheetId="2" state="hidden" r:id="rId3"/>
  </sheets>
  <definedNames>
    <definedName name="_xlnm.Print_Area" localSheetId="0">'Section 42 - Form'!$A$1:$H$260</definedName>
    <definedName name="Repayment_Requirements">data!$A$15:$A$18</definedName>
    <definedName name="setaside_election">data!$A$10:$A$12</definedName>
    <definedName name="Type_Development">data!$A$21:$A$26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6" i="1" l="1"/>
  <c r="Q3" i="2" l="1"/>
  <c r="P3" i="2"/>
  <c r="O3" i="2"/>
  <c r="DW3" i="2" l="1"/>
  <c r="DV3" i="2"/>
  <c r="CB3" i="2"/>
  <c r="CD2" i="2"/>
  <c r="CC2" i="2"/>
  <c r="H37" i="1" l="1"/>
  <c r="P2" i="2" l="1"/>
  <c r="Q2" i="2"/>
  <c r="D140" i="1" l="1"/>
  <c r="D159" i="1"/>
  <c r="H54" i="1"/>
  <c r="H18" i="1" l="1"/>
  <c r="D250" i="1" l="1"/>
  <c r="D179" i="1" l="1"/>
  <c r="D165" i="1"/>
  <c r="D181" i="1" l="1"/>
  <c r="IA3" i="2"/>
  <c r="HY3" i="2"/>
  <c r="HW3" i="2"/>
  <c r="HU3" i="2"/>
  <c r="HS3" i="2"/>
  <c r="HQ3" i="2"/>
  <c r="HO3" i="2"/>
  <c r="HM3" i="2"/>
  <c r="HK3" i="2"/>
  <c r="HI3" i="2"/>
  <c r="HG3" i="2"/>
  <c r="HE3" i="2"/>
  <c r="HC3" i="2"/>
  <c r="HA3" i="2"/>
  <c r="GY3" i="2"/>
  <c r="GW3" i="2"/>
  <c r="GU3" i="2"/>
  <c r="GS3" i="2"/>
  <c r="GQ3" i="2"/>
  <c r="GO3" i="2"/>
  <c r="GM3" i="2"/>
  <c r="GK3" i="2"/>
  <c r="GI3" i="2"/>
  <c r="GG3" i="2"/>
  <c r="GE3" i="2"/>
  <c r="GC3" i="2"/>
  <c r="GA3" i="2"/>
  <c r="FY3" i="2"/>
  <c r="FW3" i="2"/>
  <c r="FU3" i="2"/>
  <c r="FS3" i="2"/>
  <c r="FQ3" i="2"/>
  <c r="FO3" i="2"/>
  <c r="FM3" i="2"/>
  <c r="FK3" i="2"/>
  <c r="FI3" i="2"/>
  <c r="FG3" i="2"/>
  <c r="FE3" i="2"/>
  <c r="FC3" i="2"/>
  <c r="FA3" i="2"/>
  <c r="EY3" i="2"/>
  <c r="EW3" i="2"/>
  <c r="EU3" i="2"/>
  <c r="ES3" i="2"/>
  <c r="EQ3" i="2"/>
  <c r="EO3" i="2"/>
  <c r="EM3" i="2"/>
  <c r="EK3" i="2"/>
  <c r="EI3" i="2"/>
  <c r="EG3" i="2"/>
  <c r="EE3" i="2"/>
  <c r="EC3" i="2"/>
  <c r="EA3" i="2"/>
  <c r="DY3" i="2"/>
  <c r="DU3" i="2"/>
  <c r="DS3" i="2"/>
  <c r="DQ3" i="2"/>
  <c r="DM3" i="2"/>
  <c r="DK3" i="2"/>
  <c r="DI3" i="2"/>
  <c r="DG3" i="2"/>
  <c r="DE3" i="2"/>
  <c r="DC3" i="2"/>
  <c r="DA3" i="2"/>
  <c r="CY3" i="2"/>
  <c r="CW3" i="2"/>
  <c r="CU3" i="2"/>
  <c r="CS3" i="2"/>
  <c r="CQ3" i="2"/>
  <c r="CO3" i="2"/>
  <c r="CM3" i="2"/>
  <c r="CK3" i="2"/>
  <c r="CI3" i="2"/>
  <c r="CG3" i="2"/>
  <c r="CD3" i="2"/>
  <c r="CC3" i="2"/>
  <c r="BY3" i="2"/>
  <c r="BX3" i="2"/>
  <c r="BW3" i="2"/>
  <c r="BV3" i="2"/>
  <c r="D201" i="1"/>
  <c r="IC3" i="2" l="1"/>
  <c r="ID3" i="2"/>
  <c r="IE3" i="2"/>
  <c r="IF3" i="2"/>
  <c r="IG3" i="2"/>
  <c r="IH3" i="2"/>
  <c r="II3" i="2"/>
  <c r="IJ3" i="2"/>
  <c r="IK3" i="2"/>
  <c r="IL3" i="2"/>
  <c r="IM3" i="2"/>
  <c r="IN3" i="2"/>
  <c r="IO3" i="2"/>
  <c r="IP3" i="2"/>
  <c r="IQ3" i="2"/>
  <c r="IR3" i="2"/>
  <c r="IS3" i="2"/>
  <c r="IT3" i="2"/>
  <c r="IU3" i="2"/>
  <c r="IV3" i="2"/>
  <c r="IW3" i="2"/>
  <c r="IX3" i="2"/>
  <c r="IY3" i="2"/>
  <c r="IZ3" i="2"/>
  <c r="JA3" i="2"/>
  <c r="JB3" i="2"/>
  <c r="JC3" i="2"/>
  <c r="JD3" i="2"/>
  <c r="JE3" i="2"/>
  <c r="JF3" i="2"/>
  <c r="JG3" i="2"/>
  <c r="JH3" i="2"/>
  <c r="JI3" i="2"/>
  <c r="JJ3" i="2"/>
  <c r="JK3" i="2"/>
  <c r="JL3" i="2"/>
  <c r="JM3" i="2"/>
  <c r="JN3" i="2"/>
  <c r="JO3" i="2"/>
  <c r="JP3" i="2"/>
  <c r="JQ3" i="2"/>
  <c r="JR3" i="2"/>
  <c r="JS3" i="2"/>
  <c r="JT3" i="2"/>
  <c r="JU3" i="2"/>
  <c r="JV3" i="2"/>
  <c r="JW3" i="2"/>
  <c r="JX3" i="2"/>
  <c r="JY3" i="2"/>
  <c r="IB3" i="2"/>
  <c r="HZ2" i="2"/>
  <c r="HX2" i="2"/>
  <c r="HV2" i="2"/>
  <c r="HT3" i="2"/>
  <c r="HT2" i="2"/>
  <c r="HR3" i="2"/>
  <c r="HR2" i="2"/>
  <c r="HP3" i="2"/>
  <c r="HP2" i="2"/>
  <c r="HN3" i="2"/>
  <c r="HN2" i="2"/>
  <c r="HL3" i="2"/>
  <c r="HL2" i="2"/>
  <c r="HJ3" i="2"/>
  <c r="HJ2" i="2"/>
  <c r="HH2" i="2"/>
  <c r="HF3" i="2"/>
  <c r="HF2" i="2"/>
  <c r="HD3" i="2"/>
  <c r="HD2" i="2"/>
  <c r="HB2" i="2"/>
  <c r="GZ3" i="2"/>
  <c r="GZ2" i="2"/>
  <c r="GX3" i="2"/>
  <c r="GX2" i="2"/>
  <c r="GV3" i="2"/>
  <c r="GV2" i="2"/>
  <c r="GT3" i="2"/>
  <c r="GT2" i="2"/>
  <c r="GR2" i="2"/>
  <c r="GP3" i="2"/>
  <c r="GP2" i="2"/>
  <c r="GN3" i="2"/>
  <c r="GN2" i="2"/>
  <c r="GL3" i="2"/>
  <c r="GL2" i="2"/>
  <c r="GJ3" i="2"/>
  <c r="GJ2" i="2"/>
  <c r="GH3" i="2"/>
  <c r="GH2" i="2"/>
  <c r="GF3" i="2"/>
  <c r="GF2" i="2"/>
  <c r="GD3" i="2"/>
  <c r="GD2" i="2"/>
  <c r="GB3" i="2"/>
  <c r="GB2" i="2"/>
  <c r="FZ2" i="2"/>
  <c r="FX3" i="2"/>
  <c r="FX2" i="2"/>
  <c r="FV3" i="2"/>
  <c r="FV2" i="2"/>
  <c r="FT3" i="2"/>
  <c r="FT2" i="2"/>
  <c r="FR3" i="2"/>
  <c r="FR2" i="2"/>
  <c r="FP3" i="2"/>
  <c r="FP2" i="2"/>
  <c r="FN2" i="2"/>
  <c r="FL3" i="2"/>
  <c r="FL2" i="2"/>
  <c r="FJ3" i="2"/>
  <c r="FJ2" i="2"/>
  <c r="FH3" i="2"/>
  <c r="FH2" i="2"/>
  <c r="FF3" i="2"/>
  <c r="FF2" i="2"/>
  <c r="FD3" i="2"/>
  <c r="FD2" i="2"/>
  <c r="FB3" i="2"/>
  <c r="FB2" i="2"/>
  <c r="EZ3" i="2"/>
  <c r="EZ2" i="2"/>
  <c r="EX3" i="2"/>
  <c r="EX2" i="2"/>
  <c r="EV3" i="2"/>
  <c r="EV2" i="2"/>
  <c r="D232" i="1"/>
  <c r="GR3" i="2" s="1"/>
  <c r="ET3" i="2"/>
  <c r="ET2" i="2"/>
  <c r="ER3" i="2"/>
  <c r="ER2" i="2"/>
  <c r="EP3" i="2"/>
  <c r="EP2" i="2"/>
  <c r="EN3" i="2"/>
  <c r="EN2" i="2"/>
  <c r="EL3" i="2"/>
  <c r="EL2" i="2"/>
  <c r="EJ3" i="2"/>
  <c r="EJ2" i="2"/>
  <c r="EH3" i="2"/>
  <c r="EH2" i="2"/>
  <c r="EF3" i="2"/>
  <c r="EF2" i="2"/>
  <c r="ED3" i="2"/>
  <c r="ED2" i="2"/>
  <c r="EB3" i="2"/>
  <c r="EB2" i="2"/>
  <c r="DZ3" i="2"/>
  <c r="DZ2" i="2"/>
  <c r="DX3" i="2"/>
  <c r="DX2" i="2"/>
  <c r="DV2" i="2"/>
  <c r="DT3" i="2"/>
  <c r="DT2" i="2"/>
  <c r="DR3" i="2"/>
  <c r="DR2" i="2"/>
  <c r="DP3" i="2"/>
  <c r="DP2" i="2"/>
  <c r="DO3" i="2"/>
  <c r="DN3" i="2"/>
  <c r="DN2" i="2"/>
  <c r="DL3" i="2"/>
  <c r="DL2" i="2"/>
  <c r="DJ3" i="2"/>
  <c r="DJ2" i="2"/>
  <c r="DH3" i="2"/>
  <c r="DH2" i="2"/>
  <c r="DF3" i="2"/>
  <c r="DF2" i="2"/>
  <c r="DD3" i="2"/>
  <c r="DD2" i="2"/>
  <c r="DB3" i="2"/>
  <c r="DB2" i="2"/>
  <c r="CZ3" i="2"/>
  <c r="CZ2" i="2"/>
  <c r="CX3" i="2"/>
  <c r="CX2" i="2"/>
  <c r="CV3" i="2"/>
  <c r="CV2" i="2"/>
  <c r="CT3" i="2"/>
  <c r="CT2" i="2"/>
  <c r="CR3" i="2"/>
  <c r="CR2" i="2"/>
  <c r="CP3" i="2"/>
  <c r="CP2" i="2"/>
  <c r="CN3" i="2"/>
  <c r="CN2" i="2"/>
  <c r="CL3" i="2"/>
  <c r="CL2" i="2"/>
  <c r="CJ3" i="2"/>
  <c r="CJ2" i="2"/>
  <c r="CH3" i="2"/>
  <c r="CH2" i="2"/>
  <c r="CF3" i="2"/>
  <c r="CF2" i="2"/>
  <c r="CE3" i="2"/>
  <c r="CE2" i="2"/>
  <c r="CB2" i="2"/>
  <c r="CA3" i="2"/>
  <c r="CA2" i="2"/>
  <c r="BZ3" i="2"/>
  <c r="BZ2" i="2"/>
  <c r="BY2" i="2"/>
  <c r="BX2" i="2"/>
  <c r="BW2" i="2"/>
  <c r="BV2" i="2"/>
  <c r="BU3" i="2"/>
  <c r="BU2" i="2"/>
  <c r="BT3" i="2"/>
  <c r="BT2" i="2"/>
  <c r="BS3" i="2"/>
  <c r="BS2" i="2"/>
  <c r="BR3" i="2"/>
  <c r="BR2" i="2"/>
  <c r="BQ3" i="2"/>
  <c r="BQ2" i="2"/>
  <c r="BP3" i="2"/>
  <c r="BP2" i="2"/>
  <c r="BO3" i="2"/>
  <c r="BO2" i="2"/>
  <c r="BN3" i="2"/>
  <c r="BN2" i="2"/>
  <c r="BM3" i="2"/>
  <c r="BM2" i="2"/>
  <c r="BL3" i="2"/>
  <c r="BL2" i="2"/>
  <c r="BK3" i="2"/>
  <c r="BK2" i="2"/>
  <c r="BJ3" i="2"/>
  <c r="BJ2" i="2"/>
  <c r="BI3" i="2"/>
  <c r="BI2" i="2"/>
  <c r="BH3" i="2"/>
  <c r="BH2" i="2"/>
  <c r="BG3" i="2"/>
  <c r="BG2" i="2"/>
  <c r="BF2" i="2"/>
  <c r="BF3" i="2"/>
  <c r="BE3" i="2"/>
  <c r="BE2" i="2"/>
  <c r="BD3" i="2"/>
  <c r="BD2" i="2"/>
  <c r="BC3" i="2"/>
  <c r="BC2" i="2"/>
  <c r="BB3" i="2"/>
  <c r="BB2" i="2"/>
  <c r="BA3" i="2"/>
  <c r="BA2" i="2"/>
  <c r="AZ3" i="2"/>
  <c r="AZ2" i="2"/>
  <c r="AY3" i="2"/>
  <c r="AY2" i="2"/>
  <c r="AX3" i="2"/>
  <c r="AX2" i="2"/>
  <c r="AW3" i="2"/>
  <c r="AW2" i="2"/>
  <c r="AV3" i="2"/>
  <c r="AV2" i="2"/>
  <c r="AU3" i="2"/>
  <c r="AU2" i="2"/>
  <c r="AT3" i="2"/>
  <c r="AT2" i="2"/>
  <c r="AS3" i="2"/>
  <c r="AS2" i="2"/>
  <c r="AR3" i="2"/>
  <c r="AR2" i="2"/>
  <c r="AQ3" i="2"/>
  <c r="AQ2" i="2"/>
  <c r="AP3" i="2"/>
  <c r="AP2" i="2"/>
  <c r="AO3" i="2"/>
  <c r="AO2" i="2"/>
  <c r="AN3" i="2"/>
  <c r="AN2" i="2"/>
  <c r="AM3" i="2"/>
  <c r="AM2" i="2"/>
  <c r="AL3" i="2"/>
  <c r="AL2" i="2"/>
  <c r="AK3" i="2"/>
  <c r="AK2" i="2"/>
  <c r="AJ3" i="2"/>
  <c r="AJ2" i="2"/>
  <c r="AI3" i="2"/>
  <c r="AI2" i="2"/>
  <c r="AH3" i="2"/>
  <c r="AH2" i="2"/>
  <c r="AG3" i="2"/>
  <c r="AG2" i="2"/>
  <c r="AF3" i="2"/>
  <c r="AF2" i="2"/>
  <c r="AE3" i="2"/>
  <c r="AE2" i="2"/>
  <c r="AD3" i="2"/>
  <c r="AD2" i="2"/>
  <c r="AC3" i="2"/>
  <c r="AC2" i="2"/>
  <c r="AB3" i="2"/>
  <c r="AB2" i="2"/>
  <c r="AA3" i="2"/>
  <c r="AA2" i="2"/>
  <c r="Z3" i="2"/>
  <c r="Z2" i="2"/>
  <c r="Y3" i="2"/>
  <c r="Y2" i="2"/>
  <c r="X3" i="2"/>
  <c r="X2" i="2"/>
  <c r="W3" i="2"/>
  <c r="W2" i="2"/>
  <c r="V3" i="2"/>
  <c r="V2" i="2"/>
  <c r="U3" i="2"/>
  <c r="U2" i="2"/>
  <c r="T3" i="2"/>
  <c r="T2" i="2"/>
  <c r="S3" i="2"/>
  <c r="S2" i="2"/>
  <c r="R3" i="2"/>
  <c r="R2" i="2"/>
  <c r="O2" i="2"/>
  <c r="N3" i="2"/>
  <c r="N2" i="2"/>
  <c r="M3" i="2"/>
  <c r="M2" i="2"/>
  <c r="L3" i="2"/>
  <c r="J3" i="2"/>
  <c r="L2" i="2"/>
  <c r="K2" i="2"/>
  <c r="K3" i="2"/>
  <c r="J2" i="2"/>
  <c r="I3" i="2"/>
  <c r="I2" i="2"/>
  <c r="H3" i="2"/>
  <c r="H2" i="2"/>
  <c r="G3" i="2"/>
  <c r="G2" i="2"/>
  <c r="F3" i="2"/>
  <c r="F2" i="2"/>
  <c r="E3" i="2"/>
  <c r="D2" i="2"/>
  <c r="D3" i="2"/>
  <c r="C3" i="2"/>
  <c r="C2" i="2"/>
  <c r="B3" i="2"/>
  <c r="B2" i="2"/>
  <c r="A3" i="2"/>
  <c r="A2" i="2"/>
  <c r="D256" i="1" l="1"/>
  <c r="HV3" i="2" s="1"/>
  <c r="D245" i="1"/>
  <c r="HH3" i="2" s="1"/>
  <c r="D240" i="1"/>
  <c r="HB3" i="2" s="1"/>
  <c r="D221" i="1"/>
  <c r="FZ3" i="2" s="1"/>
  <c r="D213" i="1"/>
  <c r="FN3" i="2" s="1"/>
  <c r="D258" i="1" l="1"/>
  <c r="HX3" i="2" l="1"/>
  <c r="D260" i="1"/>
  <c r="HZ3" i="2" s="1"/>
</calcChain>
</file>

<file path=xl/comments1.xml><?xml version="1.0" encoding="utf-8"?>
<comments xmlns="http://schemas.openxmlformats.org/spreadsheetml/2006/main">
  <authors>
    <author>Hill, Bryan</author>
  </authors>
  <commentList>
    <comment ref="H18" authorId="0" shapeId="0">
      <text>
        <r>
          <rPr>
            <sz val="9"/>
            <color indexed="81"/>
            <rFont val="Tahoma"/>
            <family val="2"/>
          </rPr>
          <t>This field needs to result in 100% of ownership.</t>
        </r>
      </text>
    </comment>
    <comment ref="D22" authorId="0" shapeId="0">
      <text>
        <r>
          <rPr>
            <b/>
            <sz val="9"/>
            <color indexed="81"/>
            <rFont val="Tahoma"/>
            <family val="2"/>
          </rPr>
          <t xml:space="preserve">This is the physical address of the Section 42 Housing Project. </t>
        </r>
        <r>
          <rPr>
            <sz val="9"/>
            <color indexed="81"/>
            <rFont val="Tahoma"/>
            <family val="2"/>
          </rPr>
          <t xml:space="preserve">
</t>
        </r>
      </text>
    </comment>
    <comment ref="D24" authorId="0" shapeId="0">
      <text>
        <r>
          <rPr>
            <b/>
            <sz val="9"/>
            <color indexed="81"/>
            <rFont val="Tahoma"/>
            <family val="2"/>
          </rPr>
          <t xml:space="preserve">If you have multiple parcels please enter them to the right.
 </t>
        </r>
      </text>
    </comment>
    <comment ref="D29" authorId="0" shapeId="0">
      <text>
        <r>
          <rPr>
            <b/>
            <sz val="9"/>
            <color indexed="81"/>
            <rFont val="Tahoma"/>
            <family val="2"/>
          </rPr>
          <t>This is the year that the Section 42 Housing Development was put into service. If there are multiple buildings,  only enter the most current year. This date should match date on IRS Form 8609.</t>
        </r>
        <r>
          <rPr>
            <sz val="9"/>
            <color indexed="81"/>
            <rFont val="Tahoma"/>
            <family val="2"/>
          </rPr>
          <t xml:space="preserve">
</t>
        </r>
      </text>
    </comment>
    <comment ref="H37" authorId="0" shapeId="0">
      <text>
        <r>
          <rPr>
            <b/>
            <sz val="9"/>
            <color indexed="81"/>
            <rFont val="Tahoma"/>
            <family val="2"/>
          </rPr>
          <t>The total tax credits need to add up to the Federal and State tax credits.</t>
        </r>
        <r>
          <rPr>
            <sz val="9"/>
            <color indexed="81"/>
            <rFont val="Tahoma"/>
            <family val="2"/>
          </rPr>
          <t xml:space="preserve">
</t>
        </r>
      </text>
    </comment>
    <comment ref="D39" authorId="0" shapeId="0">
      <text>
        <r>
          <rPr>
            <b/>
            <sz val="9"/>
            <color indexed="81"/>
            <rFont val="Tahoma"/>
            <family val="2"/>
          </rPr>
          <t>These are the required years that the project will operate under LURA. Found on Summery Page of LURA.</t>
        </r>
        <r>
          <rPr>
            <sz val="9"/>
            <color indexed="81"/>
            <rFont val="Tahoma"/>
            <family val="2"/>
          </rPr>
          <t xml:space="preserve">
</t>
        </r>
      </text>
    </comment>
    <comment ref="D40" authorId="0" shapeId="0">
      <text>
        <r>
          <rPr>
            <b/>
            <sz val="9"/>
            <color indexed="81"/>
            <rFont val="Tahoma"/>
            <family val="2"/>
          </rPr>
          <t>If the project has been extended. This will be the years in which the agreed period has beed extended through LURA.</t>
        </r>
      </text>
    </comment>
    <comment ref="D41" authorId="0" shapeId="0">
      <text>
        <r>
          <rPr>
            <b/>
            <sz val="9"/>
            <color indexed="81"/>
            <rFont val="Tahoma"/>
            <family val="2"/>
          </rPr>
          <t xml:space="preserve">This will be the total years of  Section 42 Housing Project </t>
        </r>
        <r>
          <rPr>
            <sz val="9"/>
            <color indexed="81"/>
            <rFont val="Tahoma"/>
            <family val="2"/>
          </rPr>
          <t xml:space="preserve">
</t>
        </r>
      </text>
    </comment>
    <comment ref="D43" authorId="0" shapeId="0">
      <text>
        <r>
          <rPr>
            <b/>
            <sz val="9"/>
            <color indexed="81"/>
            <rFont val="Tahoma"/>
            <family val="2"/>
          </rPr>
          <t>This will be your tax credit Set-Aside Income Election for IRS purposes. As set on your summary page of your LURA.</t>
        </r>
        <r>
          <rPr>
            <sz val="9"/>
            <color indexed="81"/>
            <rFont val="Tahoma"/>
            <family val="2"/>
          </rPr>
          <t xml:space="preserve">
</t>
        </r>
      </text>
    </comment>
    <comment ref="H54" authorId="0" shapeId="0">
      <text>
        <r>
          <rPr>
            <b/>
            <sz val="9"/>
            <color indexed="81"/>
            <rFont val="Tahoma"/>
            <family val="2"/>
          </rPr>
          <t>These total units should equal total units on D27.</t>
        </r>
      </text>
    </comment>
    <comment ref="H59" authorId="0" shapeId="0">
      <text>
        <r>
          <rPr>
            <b/>
            <sz val="9"/>
            <color indexed="81"/>
            <rFont val="Tahoma"/>
            <family val="2"/>
          </rPr>
          <t>This is the total development cost. This information can be found on NIFA's financial audited cost certification.</t>
        </r>
      </text>
    </comment>
    <comment ref="H62" authorId="0" shapeId="0">
      <text>
        <r>
          <rPr>
            <b/>
            <sz val="9"/>
            <color indexed="81"/>
            <rFont val="Tahoma"/>
            <family val="2"/>
          </rPr>
          <t xml:space="preserve">This is the amount of eligible basis that will be used to generate low income housing tax credits (LIHTC). The qualified basis is based upon the proportion of the property that will be used for affordable housing. The “qualified basis” is equal to the eligible basis, multiplied by the applicable fractions. </t>
        </r>
        <r>
          <rPr>
            <sz val="9"/>
            <color indexed="81"/>
            <rFont val="Tahoma"/>
            <family val="2"/>
          </rPr>
          <t xml:space="preserve">
</t>
        </r>
      </text>
    </comment>
    <comment ref="H66" authorId="0" shapeId="0">
      <text>
        <r>
          <rPr>
            <b/>
            <sz val="9"/>
            <color indexed="81"/>
            <rFont val="Tahoma"/>
            <family val="2"/>
          </rPr>
          <t xml:space="preserve">Money that is invested in a firm by its owner(s) or holder(s) of common stock (ordinary shares) but which is not returned in the normal course of the business. 
accounting 
</t>
        </r>
        <r>
          <rPr>
            <sz val="9"/>
            <color indexed="81"/>
            <rFont val="Tahoma"/>
            <family val="2"/>
          </rPr>
          <t xml:space="preserve">
</t>
        </r>
      </text>
    </comment>
    <comment ref="D75" authorId="0" shapeId="0">
      <text>
        <r>
          <rPr>
            <b/>
            <sz val="9"/>
            <color indexed="81"/>
            <rFont val="Tahoma"/>
            <family val="2"/>
          </rPr>
          <t>This is the name of the lender.</t>
        </r>
      </text>
    </comment>
    <comment ref="D79" authorId="0" shapeId="0">
      <text>
        <r>
          <rPr>
            <b/>
            <sz val="9"/>
            <color indexed="81"/>
            <rFont val="Tahoma"/>
            <family val="2"/>
          </rPr>
          <t xml:space="preserve">If the interest rate is variable enter conditions to the right in notes.
</t>
        </r>
      </text>
    </comment>
    <comment ref="D81" authorId="0" shapeId="0">
      <text>
        <r>
          <rPr>
            <b/>
            <sz val="9"/>
            <color indexed="81"/>
            <rFont val="Tahoma"/>
            <family val="2"/>
          </rPr>
          <t>The time period in years that it will take to repay mortgage in full.</t>
        </r>
      </text>
    </comment>
    <comment ref="D82" authorId="0" shapeId="0">
      <text>
        <r>
          <rPr>
            <b/>
            <sz val="9"/>
            <color indexed="81"/>
            <rFont val="Tahoma"/>
            <family val="2"/>
          </rPr>
          <t>Final payment date of loan.</t>
        </r>
        <r>
          <rPr>
            <sz val="9"/>
            <color indexed="81"/>
            <rFont val="Tahoma"/>
            <family val="2"/>
          </rPr>
          <t xml:space="preserve">
</t>
        </r>
      </text>
    </comment>
    <comment ref="D83" authorId="0" shapeId="0">
      <text>
        <r>
          <rPr>
            <b/>
            <sz val="9"/>
            <color indexed="81"/>
            <rFont val="Tahoma"/>
            <family val="2"/>
          </rPr>
          <t>What lien position is this mortgage? First, Second, Third, etc..</t>
        </r>
        <r>
          <rPr>
            <sz val="9"/>
            <color indexed="81"/>
            <rFont val="Tahoma"/>
            <family val="2"/>
          </rPr>
          <t xml:space="preserve">
</t>
        </r>
      </text>
    </comment>
    <comment ref="D84" authorId="0" shapeId="0">
      <text>
        <r>
          <rPr>
            <b/>
            <sz val="9"/>
            <color indexed="81"/>
            <rFont val="Tahoma"/>
            <family val="2"/>
          </rPr>
          <t>What type of repayment terms were agreed upon on this loan?</t>
        </r>
      </text>
    </comment>
    <comment ref="D88" authorId="0" shapeId="0">
      <text>
        <r>
          <rPr>
            <b/>
            <sz val="9"/>
            <color indexed="81"/>
            <rFont val="Tahoma"/>
            <family val="2"/>
          </rPr>
          <t xml:space="preserve">Collateral that is used to secure the loan.  Most frequently you will see Mortgage or Deed of Trust, some of additional liens are unsecured – or you may see other types of investor guarantees. </t>
        </r>
        <r>
          <rPr>
            <sz val="9"/>
            <color indexed="81"/>
            <rFont val="Tahoma"/>
            <family val="2"/>
          </rPr>
          <t xml:space="preserve">
</t>
        </r>
      </text>
    </comment>
    <comment ref="D140" authorId="0" shapeId="0">
      <text>
        <r>
          <rPr>
            <b/>
            <sz val="9"/>
            <color indexed="81"/>
            <rFont val="Tahoma"/>
            <family val="2"/>
          </rPr>
          <t>Total Financing Sources must equal Total Development Costs. Cell H59</t>
        </r>
        <r>
          <rPr>
            <sz val="9"/>
            <color indexed="81"/>
            <rFont val="Tahoma"/>
            <family val="2"/>
          </rPr>
          <t xml:space="preserve">
</t>
        </r>
      </text>
    </comment>
    <comment ref="D143" authorId="0" shapeId="0">
      <text>
        <r>
          <rPr>
            <b/>
            <sz val="9"/>
            <color indexed="81"/>
            <rFont val="Tahoma"/>
            <family val="2"/>
          </rPr>
          <t>Federal, State, City Grants? If none, state "none". Enter notes to right.</t>
        </r>
      </text>
    </comment>
    <comment ref="H147" authorId="0" shapeId="0">
      <text>
        <r>
          <rPr>
            <b/>
            <sz val="9"/>
            <color indexed="81"/>
            <rFont val="Tahoma"/>
            <family val="2"/>
          </rPr>
          <t>The number assigned to this Section 42 Housing Project from the  Nebraska Investment Finance Authority.</t>
        </r>
      </text>
    </comment>
    <comment ref="D154" authorId="0" shapeId="0">
      <text>
        <r>
          <rPr>
            <b/>
            <sz val="9"/>
            <color indexed="81"/>
            <rFont val="Tahoma"/>
            <family val="2"/>
          </rPr>
          <t>This generally is the income level that the project is going to rent to.  Such as 60% of the median area income.</t>
        </r>
      </text>
    </comment>
    <comment ref="D158" authorId="0" shapeId="0">
      <text>
        <r>
          <rPr>
            <b/>
            <sz val="9"/>
            <color indexed="81"/>
            <rFont val="Tahoma"/>
            <family val="2"/>
          </rPr>
          <t>If this housing project was always rented for the year, this would be the total income received from rents.</t>
        </r>
        <r>
          <rPr>
            <sz val="9"/>
            <color indexed="81"/>
            <rFont val="Tahoma"/>
            <family val="2"/>
          </rPr>
          <t xml:space="preserve">
</t>
        </r>
      </text>
    </comment>
    <comment ref="D162" authorId="0" shapeId="0">
      <text>
        <r>
          <rPr>
            <b/>
            <sz val="9"/>
            <color indexed="81"/>
            <rFont val="Tahoma"/>
            <family val="2"/>
          </rPr>
          <t>The loss of income based on vacant apartments.</t>
        </r>
        <r>
          <rPr>
            <sz val="9"/>
            <color indexed="81"/>
            <rFont val="Tahoma"/>
            <family val="2"/>
          </rPr>
          <t xml:space="preserve">
</t>
        </r>
      </text>
    </comment>
    <comment ref="D163" authorId="0" shapeId="0">
      <text>
        <r>
          <rPr>
            <b/>
            <sz val="9"/>
            <color indexed="81"/>
            <rFont val="Tahoma"/>
            <family val="2"/>
          </rPr>
          <t>The loss of income based on tenants not paying rent.</t>
        </r>
        <r>
          <rPr>
            <sz val="9"/>
            <color indexed="81"/>
            <rFont val="Tahoma"/>
            <family val="2"/>
          </rPr>
          <t xml:space="preserve">
</t>
        </r>
      </text>
    </comment>
    <comment ref="D164" authorId="0" shapeId="0">
      <text>
        <r>
          <rPr>
            <b/>
            <sz val="9"/>
            <color indexed="81"/>
            <rFont val="Tahoma"/>
            <family val="2"/>
          </rPr>
          <t>Any other Vacancy or Collection Loss. Enter notes to the right.</t>
        </r>
      </text>
    </comment>
    <comment ref="D168" authorId="0" shapeId="0">
      <text>
        <r>
          <rPr>
            <b/>
            <sz val="9"/>
            <color indexed="81"/>
            <rFont val="Tahoma"/>
            <family val="2"/>
          </rPr>
          <t xml:space="preserve">The interest earned on cash temporarily held in savings accounts, certificates of deposits, or other investments. 
</t>
        </r>
        <r>
          <rPr>
            <sz val="9"/>
            <color indexed="81"/>
            <rFont val="Tahoma"/>
            <family val="2"/>
          </rPr>
          <t xml:space="preserve">
</t>
        </r>
      </text>
    </comment>
    <comment ref="D173" authorId="0" shapeId="0">
      <text>
        <r>
          <rPr>
            <b/>
            <sz val="9"/>
            <color indexed="81"/>
            <rFont val="Tahoma"/>
            <family val="2"/>
          </rPr>
          <t xml:space="preserve">This is funds gathered from security deposits that are not claimed by tenant. </t>
        </r>
        <r>
          <rPr>
            <sz val="9"/>
            <color indexed="81"/>
            <rFont val="Tahoma"/>
            <family val="2"/>
          </rPr>
          <t xml:space="preserve">
</t>
        </r>
      </text>
    </comment>
    <comment ref="D176" authorId="0" shapeId="0">
      <text>
        <r>
          <rPr>
            <b/>
            <sz val="9"/>
            <color indexed="81"/>
            <rFont val="Tahoma"/>
            <family val="2"/>
          </rPr>
          <t>This is a catch-all category of other income gained from other sources not listed above. If you have other income list source in notes to the right.</t>
        </r>
        <r>
          <rPr>
            <sz val="9"/>
            <color indexed="81"/>
            <rFont val="Tahoma"/>
            <family val="2"/>
          </rPr>
          <t xml:space="preserve">
</t>
        </r>
      </text>
    </comment>
    <comment ref="D177" authorId="0" shapeId="0">
      <text>
        <r>
          <rPr>
            <b/>
            <sz val="9"/>
            <color indexed="81"/>
            <rFont val="Tahoma"/>
            <family val="2"/>
          </rPr>
          <t>If this project has any rental subsidy, list it here. Also note from where the subsidy came from, in notes to the right.</t>
        </r>
      </text>
    </comment>
    <comment ref="D178" authorId="0" shapeId="0">
      <text>
        <r>
          <rPr>
            <b/>
            <sz val="9"/>
            <color indexed="81"/>
            <rFont val="Tahoma"/>
            <family val="2"/>
          </rPr>
          <t xml:space="preserve">If there are any other income associated with this property, put it here, and note to the right where it came from.
</t>
        </r>
        <r>
          <rPr>
            <sz val="9"/>
            <color indexed="81"/>
            <rFont val="Tahoma"/>
            <family val="2"/>
          </rPr>
          <t xml:space="preserve">
</t>
        </r>
      </text>
    </comment>
    <comment ref="D179" authorId="0" shapeId="0">
      <text>
        <r>
          <rPr>
            <b/>
            <sz val="9"/>
            <color indexed="81"/>
            <rFont val="Tahoma"/>
            <family val="2"/>
          </rPr>
          <t>This is all the income gathered for the year listed under miscellaneous income.</t>
        </r>
        <r>
          <rPr>
            <sz val="9"/>
            <color indexed="81"/>
            <rFont val="Tahoma"/>
            <family val="2"/>
          </rPr>
          <t xml:space="preserve">
</t>
        </r>
      </text>
    </comment>
    <comment ref="D181" authorId="0" shapeId="0">
      <text>
        <r>
          <rPr>
            <b/>
            <sz val="9"/>
            <color indexed="81"/>
            <rFont val="Tahoma"/>
            <family val="2"/>
          </rPr>
          <t xml:space="preserve">This is Potential Gross Income(D159) plus Miscellaneous Income(D179) minus any Vacancy &amp; Collection Loss(D165) </t>
        </r>
        <r>
          <rPr>
            <sz val="9"/>
            <color indexed="81"/>
            <rFont val="Tahoma"/>
            <family val="2"/>
          </rPr>
          <t xml:space="preserve">
</t>
        </r>
      </text>
    </comment>
    <comment ref="D191" authorId="0" shapeId="0">
      <text>
        <r>
          <rPr>
            <b/>
            <sz val="9"/>
            <color indexed="81"/>
            <rFont val="Tahoma"/>
            <family val="2"/>
          </rPr>
          <t>Any annual membership fees, subscriptions to papers, magazines, etc…</t>
        </r>
        <r>
          <rPr>
            <sz val="9"/>
            <color indexed="81"/>
            <rFont val="Tahoma"/>
            <family val="2"/>
          </rPr>
          <t xml:space="preserve">
</t>
        </r>
      </text>
    </comment>
    <comment ref="D192" authorId="0" shapeId="0">
      <text>
        <r>
          <rPr>
            <b/>
            <sz val="9"/>
            <color indexed="81"/>
            <rFont val="Tahoma"/>
            <family val="2"/>
          </rPr>
          <t>Any License or Permit fees.</t>
        </r>
        <r>
          <rPr>
            <sz val="9"/>
            <color indexed="81"/>
            <rFont val="Tahoma"/>
            <family val="2"/>
          </rPr>
          <t xml:space="preserve">
</t>
        </r>
      </text>
    </comment>
    <comment ref="D193" authorId="0" shapeId="0">
      <text>
        <r>
          <rPr>
            <b/>
            <sz val="9"/>
            <color indexed="81"/>
            <rFont val="Tahoma"/>
            <family val="2"/>
          </rPr>
          <t xml:space="preserve">Any expenses occurred from mileage/automobile/vehicle/ travel directly related to housing project. </t>
        </r>
        <r>
          <rPr>
            <sz val="9"/>
            <color indexed="81"/>
            <rFont val="Tahoma"/>
            <family val="2"/>
          </rPr>
          <t xml:space="preserve">
</t>
        </r>
      </text>
    </comment>
    <comment ref="D194" authorId="0" shapeId="0">
      <text>
        <r>
          <rPr>
            <b/>
            <sz val="9"/>
            <color indexed="81"/>
            <rFont val="Tahoma"/>
            <family val="2"/>
          </rPr>
          <t xml:space="preserve">These are fees occurred from credit checks, employment screening, sex offender checks, etc... </t>
        </r>
        <r>
          <rPr>
            <sz val="9"/>
            <color indexed="81"/>
            <rFont val="Tahoma"/>
            <family val="2"/>
          </rPr>
          <t xml:space="preserve">
</t>
        </r>
      </text>
    </comment>
    <comment ref="D200" authorId="0" shapeId="0">
      <text>
        <r>
          <rPr>
            <b/>
            <sz val="9"/>
            <color indexed="81"/>
            <rFont val="Tahoma"/>
            <family val="2"/>
          </rPr>
          <t>This is a catch all of any other administrative expense not listed above. Note description of other expense to the right.</t>
        </r>
        <r>
          <rPr>
            <sz val="9"/>
            <color indexed="81"/>
            <rFont val="Tahoma"/>
            <family val="2"/>
          </rPr>
          <t xml:space="preserve">
</t>
        </r>
      </text>
    </comment>
    <comment ref="D201" authorId="0" shapeId="0">
      <text>
        <r>
          <rPr>
            <b/>
            <sz val="9"/>
            <color indexed="81"/>
            <rFont val="Tahoma"/>
            <family val="2"/>
          </rPr>
          <t>Yearly expense of administrative fees.</t>
        </r>
        <r>
          <rPr>
            <sz val="9"/>
            <color indexed="81"/>
            <rFont val="Tahoma"/>
            <family val="2"/>
          </rPr>
          <t xml:space="preserve">
</t>
        </r>
      </text>
    </comment>
    <comment ref="D204" authorId="0" shapeId="0">
      <text>
        <r>
          <rPr>
            <b/>
            <sz val="9"/>
            <color indexed="81"/>
            <rFont val="Tahoma"/>
            <family val="2"/>
          </rPr>
          <t>These are all management fee other than costs listed below.</t>
        </r>
        <r>
          <rPr>
            <sz val="9"/>
            <color indexed="81"/>
            <rFont val="Tahoma"/>
            <family val="2"/>
          </rPr>
          <t xml:space="preserve">
</t>
        </r>
      </text>
    </comment>
    <comment ref="D205" authorId="0" shapeId="0">
      <text>
        <r>
          <rPr>
            <b/>
            <sz val="9"/>
            <color indexed="81"/>
            <rFont val="Tahoma"/>
            <family val="2"/>
          </rPr>
          <t>A fee charged to investors based on the amount of money they have invested in real estate assets.</t>
        </r>
      </text>
    </comment>
    <comment ref="D206" authorId="0" shapeId="0">
      <text>
        <r>
          <rPr>
            <b/>
            <sz val="9"/>
            <color indexed="81"/>
            <rFont val="Tahoma"/>
            <family val="2"/>
          </rPr>
          <t>This is the salaries payed out for on-site managers or assistants managers.</t>
        </r>
        <r>
          <rPr>
            <sz val="9"/>
            <color indexed="81"/>
            <rFont val="Tahoma"/>
            <family val="2"/>
          </rPr>
          <t xml:space="preserve">
</t>
        </r>
      </text>
    </comment>
    <comment ref="D207" authorId="0" shapeId="0">
      <text>
        <r>
          <rPr>
            <b/>
            <sz val="9"/>
            <color indexed="81"/>
            <rFont val="Tahoma"/>
            <family val="2"/>
          </rPr>
          <t>This is the rent that is lost from a employee living in the unit instead of renting it out to a tenant.</t>
        </r>
        <r>
          <rPr>
            <sz val="9"/>
            <color indexed="81"/>
            <rFont val="Tahoma"/>
            <family val="2"/>
          </rPr>
          <t xml:space="preserve">
</t>
        </r>
      </text>
    </comment>
    <comment ref="D208" authorId="0" shapeId="0">
      <text>
        <r>
          <rPr>
            <b/>
            <sz val="9"/>
            <color indexed="81"/>
            <rFont val="Tahoma"/>
            <family val="2"/>
          </rPr>
          <t xml:space="preserve">This would be the salary of a maintenance employee.
</t>
        </r>
      </text>
    </comment>
    <comment ref="D209" authorId="0" shapeId="0">
      <text>
        <r>
          <rPr>
            <b/>
            <sz val="9"/>
            <color indexed="81"/>
            <rFont val="Tahoma"/>
            <family val="2"/>
          </rPr>
          <t>Any cost occurred from contact labor not listed in services or Repairs &amp; Maintenance.</t>
        </r>
        <r>
          <rPr>
            <sz val="9"/>
            <color indexed="81"/>
            <rFont val="Tahoma"/>
            <family val="2"/>
          </rPr>
          <t xml:space="preserve">
</t>
        </r>
      </text>
    </comment>
    <comment ref="D210" authorId="0" shapeId="0">
      <text>
        <r>
          <rPr>
            <b/>
            <sz val="9"/>
            <color indexed="81"/>
            <rFont val="Tahoma"/>
            <family val="2"/>
          </rPr>
          <t>Any expense occurred from providing any employee benefit.</t>
        </r>
        <r>
          <rPr>
            <sz val="9"/>
            <color indexed="81"/>
            <rFont val="Tahoma"/>
            <family val="2"/>
          </rPr>
          <t xml:space="preserve">
</t>
        </r>
      </text>
    </comment>
    <comment ref="D211" authorId="0" shapeId="0">
      <text>
        <r>
          <rPr>
            <b/>
            <sz val="9"/>
            <color indexed="81"/>
            <rFont val="Tahoma"/>
            <family val="2"/>
          </rPr>
          <t>Payroll taxes and any fee occurred for processing the payroll tax.</t>
        </r>
      </text>
    </comment>
    <comment ref="D212" authorId="0" shapeId="0">
      <text>
        <r>
          <rPr>
            <b/>
            <sz val="9"/>
            <color indexed="81"/>
            <rFont val="Tahoma"/>
            <family val="2"/>
          </rPr>
          <t>This is a catch all of any management fee not covered above. If other management fees, enter notes to the right.</t>
        </r>
        <r>
          <rPr>
            <sz val="9"/>
            <color indexed="81"/>
            <rFont val="Tahoma"/>
            <family val="2"/>
          </rPr>
          <t xml:space="preserve">
</t>
        </r>
      </text>
    </comment>
    <comment ref="D213" authorId="0" shapeId="0">
      <text>
        <r>
          <rPr>
            <b/>
            <sz val="9"/>
            <color indexed="81"/>
            <rFont val="Tahoma"/>
            <family val="2"/>
          </rPr>
          <t>This will be the total yearly management fee occurred for this section 42 housing project.</t>
        </r>
        <r>
          <rPr>
            <sz val="9"/>
            <color indexed="81"/>
            <rFont val="Tahoma"/>
            <family val="2"/>
          </rPr>
          <t xml:space="preserve">
</t>
        </r>
      </text>
    </comment>
    <comment ref="D220" authorId="0" shapeId="0">
      <text>
        <r>
          <rPr>
            <b/>
            <sz val="9"/>
            <color indexed="81"/>
            <rFont val="Tahoma"/>
            <family val="2"/>
          </rPr>
          <t>This is a catch all for services that are not listed above. If other services, note description to the right.</t>
        </r>
        <r>
          <rPr>
            <sz val="9"/>
            <color indexed="81"/>
            <rFont val="Tahoma"/>
            <family val="2"/>
          </rPr>
          <t xml:space="preserve">
</t>
        </r>
      </text>
    </comment>
    <comment ref="D221" authorId="0" shapeId="0">
      <text>
        <r>
          <rPr>
            <b/>
            <sz val="9"/>
            <color indexed="81"/>
            <rFont val="Tahoma"/>
            <family val="2"/>
          </rPr>
          <t>This is the total yearly cost of services.</t>
        </r>
        <r>
          <rPr>
            <sz val="9"/>
            <color indexed="81"/>
            <rFont val="Tahoma"/>
            <family val="2"/>
          </rPr>
          <t xml:space="preserve">
</t>
        </r>
      </text>
    </comment>
    <comment ref="D231" authorId="0" shapeId="0">
      <text>
        <r>
          <rPr>
            <b/>
            <sz val="9"/>
            <color indexed="81"/>
            <rFont val="Tahoma"/>
            <family val="2"/>
          </rPr>
          <t>This is a catch all of Repairs and Maintenance not listed in above categories. If you have a other repairs &amp; maintenance, note description to the right.</t>
        </r>
      </text>
    </comment>
    <comment ref="D232" authorId="0" shapeId="0">
      <text>
        <r>
          <rPr>
            <b/>
            <sz val="9"/>
            <color indexed="81"/>
            <rFont val="Tahoma"/>
            <family val="2"/>
          </rPr>
          <t>This is the total yearly expense of Repairs and Maintenance for this section 42 Housing Project.</t>
        </r>
      </text>
    </comment>
    <comment ref="D239" authorId="0" shapeId="0">
      <text>
        <r>
          <rPr>
            <b/>
            <sz val="9"/>
            <color indexed="81"/>
            <rFont val="Tahoma"/>
            <family val="2"/>
          </rPr>
          <t>This is a catch all of other utilities cost occurred that did not fall in other fields. If you have an other utilities cost enter description to the right.</t>
        </r>
        <r>
          <rPr>
            <sz val="9"/>
            <color indexed="81"/>
            <rFont val="Tahoma"/>
            <family val="2"/>
          </rPr>
          <t xml:space="preserve">
</t>
        </r>
      </text>
    </comment>
    <comment ref="D240" authorId="0" shapeId="0">
      <text>
        <r>
          <rPr>
            <b/>
            <sz val="9"/>
            <color indexed="81"/>
            <rFont val="Tahoma"/>
            <family val="2"/>
          </rPr>
          <t xml:space="preserve">Total yearly utilities paid for this Section 42 Housing Project. </t>
        </r>
      </text>
    </comment>
    <comment ref="D243" authorId="0" shapeId="0">
      <text>
        <r>
          <rPr>
            <b/>
            <sz val="9"/>
            <color indexed="81"/>
            <rFont val="Tahoma"/>
            <family val="2"/>
          </rPr>
          <t>This is the premium paid for property insurance.</t>
        </r>
        <r>
          <rPr>
            <sz val="9"/>
            <color indexed="81"/>
            <rFont val="Tahoma"/>
            <family val="2"/>
          </rPr>
          <t xml:space="preserve">
</t>
        </r>
      </text>
    </comment>
    <comment ref="D244" authorId="0" shapeId="0">
      <text>
        <r>
          <rPr>
            <b/>
            <sz val="9"/>
            <color indexed="81"/>
            <rFont val="Tahoma"/>
            <family val="2"/>
          </rPr>
          <t xml:space="preserve">Any other fees or expenses for property insurance. </t>
        </r>
        <r>
          <rPr>
            <sz val="9"/>
            <color indexed="81"/>
            <rFont val="Tahoma"/>
            <family val="2"/>
          </rPr>
          <t xml:space="preserve">
</t>
        </r>
      </text>
    </comment>
    <comment ref="D245" authorId="0" shapeId="0">
      <text>
        <r>
          <rPr>
            <b/>
            <sz val="9"/>
            <color indexed="81"/>
            <rFont val="Tahoma"/>
            <family val="2"/>
          </rPr>
          <t>Total yearly property insurance paid by Section 42 Housing Project.</t>
        </r>
        <r>
          <rPr>
            <sz val="9"/>
            <color indexed="81"/>
            <rFont val="Tahoma"/>
            <family val="2"/>
          </rPr>
          <t xml:space="preserve">
</t>
        </r>
      </text>
    </comment>
    <comment ref="D248" authorId="0" shapeId="0">
      <text>
        <r>
          <rPr>
            <b/>
            <sz val="9"/>
            <color indexed="81"/>
            <rFont val="Tahoma"/>
            <family val="2"/>
          </rPr>
          <t>This is a separate money account that is to set aside for capital improvements. These are typically larger maintenance expense items like whole roofs, all HVAC system, all the carpet. Once this money is set aside it shall not reentered into repair and maintenance at a later time.</t>
        </r>
      </text>
    </comment>
    <comment ref="D249" authorId="0" shapeId="0">
      <text>
        <r>
          <rPr>
            <b/>
            <sz val="9"/>
            <color indexed="81"/>
            <rFont val="Tahoma"/>
            <family val="2"/>
          </rPr>
          <t xml:space="preserve">Any other reserve for replacement. Enter notes to the right. </t>
        </r>
        <r>
          <rPr>
            <sz val="9"/>
            <color indexed="81"/>
            <rFont val="Tahoma"/>
            <family val="2"/>
          </rPr>
          <t xml:space="preserve">
</t>
        </r>
      </text>
    </comment>
    <comment ref="D250" authorId="0" shapeId="0">
      <text>
        <r>
          <rPr>
            <b/>
            <sz val="9"/>
            <color indexed="81"/>
            <rFont val="Tahoma"/>
            <family val="2"/>
          </rPr>
          <t>Total yearly reserve for replacement for this Section 42 Housing Project.</t>
        </r>
        <r>
          <rPr>
            <sz val="9"/>
            <color indexed="81"/>
            <rFont val="Tahoma"/>
            <family val="2"/>
          </rPr>
          <t xml:space="preserve">
</t>
        </r>
      </text>
    </comment>
    <comment ref="D253" authorId="0" shapeId="0">
      <text>
        <r>
          <rPr>
            <b/>
            <sz val="9"/>
            <color indexed="81"/>
            <rFont val="Tahoma"/>
            <family val="2"/>
          </rPr>
          <t>Yearly property tax.</t>
        </r>
        <r>
          <rPr>
            <sz val="9"/>
            <color indexed="81"/>
            <rFont val="Tahoma"/>
            <family val="2"/>
          </rPr>
          <t xml:space="preserve">
</t>
        </r>
      </text>
    </comment>
    <comment ref="D254" authorId="0" shapeId="0">
      <text>
        <r>
          <rPr>
            <b/>
            <sz val="9"/>
            <color indexed="81"/>
            <rFont val="Tahoma"/>
            <family val="2"/>
          </rPr>
          <t>Any special assessment taxes paid.</t>
        </r>
      </text>
    </comment>
    <comment ref="D255" authorId="0" shapeId="0">
      <text>
        <r>
          <rPr>
            <b/>
            <sz val="9"/>
            <color indexed="81"/>
            <rFont val="Tahoma"/>
            <family val="2"/>
          </rPr>
          <t>Any other taxes payed. Do not add TIFF Financing as they are included in property taxes paid in column D253. Any other real estate tax, note description to the right.</t>
        </r>
      </text>
    </comment>
    <comment ref="D256" authorId="0" shapeId="0">
      <text>
        <r>
          <rPr>
            <b/>
            <sz val="9"/>
            <color indexed="81"/>
            <rFont val="Tahoma"/>
            <family val="2"/>
          </rPr>
          <t>Total yearly real estate taxes paid for this Section 42 Housing Project.</t>
        </r>
        <r>
          <rPr>
            <sz val="9"/>
            <color indexed="81"/>
            <rFont val="Tahoma"/>
            <family val="2"/>
          </rPr>
          <t xml:space="preserve">
</t>
        </r>
      </text>
    </comment>
    <comment ref="D258" authorId="0" shapeId="0">
      <text>
        <r>
          <rPr>
            <b/>
            <sz val="9"/>
            <color indexed="81"/>
            <rFont val="Tahoma"/>
            <family val="2"/>
          </rPr>
          <t>The total yearly expenses occurred for this section 42 Housing Project.=D201+D213+D221+D232+D240+D245+D250+D256</t>
        </r>
      </text>
    </comment>
    <comment ref="D260" authorId="0" shapeId="0">
      <text>
        <r>
          <rPr>
            <b/>
            <sz val="9"/>
            <color indexed="81"/>
            <rFont val="Tahoma"/>
            <family val="2"/>
          </rPr>
          <t xml:space="preserve">The Net Operating Income is The Effective Gross Income(D181) minus the Total Expenses(D258).
If the cell is yellow, this is a caution. 
Make sure there is no; depreciation,  debt service, capital improvement, or owners business expense included in these expenses as these are improper expenses to report on this form.   Also make sure that TIF funds are not added twice as it is actually carved out of the total property tax paid; that is, one tax rate is applied to the total taxable value and a portion of the total tax is apportioned to the TIF fund by the treasurer. The split is amount from base value that goes to jurisdictions; tax from excess value goes to the redevelopment debt fund. Just be sure not to double up on TIF and property tax. </t>
        </r>
        <r>
          <rPr>
            <sz val="9"/>
            <color indexed="81"/>
            <rFont val="Tahoma"/>
            <family val="2"/>
          </rPr>
          <t xml:space="preserve">
</t>
        </r>
      </text>
    </comment>
  </commentList>
</comments>
</file>

<file path=xl/sharedStrings.xml><?xml version="1.0" encoding="utf-8"?>
<sst xmlns="http://schemas.openxmlformats.org/spreadsheetml/2006/main" count="357" uniqueCount="196">
  <si>
    <t>Section 42 - Rent Restricted Housing Projects Report Form</t>
  </si>
  <si>
    <t>Name of Partnership (Owner):</t>
  </si>
  <si>
    <t>General Partner Ownership Percentage:</t>
  </si>
  <si>
    <t>Limited Partner(s)/Ownership Percentage:</t>
  </si>
  <si>
    <t>+</t>
  </si>
  <si>
    <t>=</t>
  </si>
  <si>
    <t>Description of Project:</t>
  </si>
  <si>
    <t>Address(es):</t>
  </si>
  <si>
    <t>Project Overview</t>
  </si>
  <si>
    <t>City:</t>
  </si>
  <si>
    <t>County:</t>
  </si>
  <si>
    <t>Number of Units:</t>
  </si>
  <si>
    <t>Type of Development:</t>
  </si>
  <si>
    <t>Total Units</t>
  </si>
  <si>
    <t>Mixed Income Property Configuration:</t>
  </si>
  <si>
    <t>Date Placed in Service:</t>
  </si>
  <si>
    <t>Compliance Period:</t>
  </si>
  <si>
    <t>Extended Use Period:</t>
  </si>
  <si>
    <t>Total Affordability Period:</t>
  </si>
  <si>
    <t>20/50</t>
  </si>
  <si>
    <t>40/60</t>
  </si>
  <si>
    <t>Number of Units at 40% AMI</t>
  </si>
  <si>
    <t>Number of Units at 30% AMI</t>
  </si>
  <si>
    <t>Number of Units at 50% AMI</t>
  </si>
  <si>
    <t>Number of Units at 60% AMI</t>
  </si>
  <si>
    <t>Number of Market Rate Units</t>
  </si>
  <si>
    <t>Financing &amp; Mortgage Information:</t>
  </si>
  <si>
    <t>Total Development Costs:</t>
  </si>
  <si>
    <t>Qualified Basis:</t>
  </si>
  <si>
    <t>Equity Investment:</t>
  </si>
  <si>
    <t>Development Construction Costs:</t>
  </si>
  <si>
    <t>Debt/Mortgage Information:</t>
  </si>
  <si>
    <t>should be listed. This includes all "soft" financing: HOME Loan, Trust Fund Loans, AHP Loans, etc.)</t>
  </si>
  <si>
    <t>For EACH loan, provide the following:</t>
  </si>
  <si>
    <t>Lender:</t>
  </si>
  <si>
    <t>Date Closed/Funded:</t>
  </si>
  <si>
    <t>Original Loan Amount:</t>
  </si>
  <si>
    <t>Current Amount:</t>
  </si>
  <si>
    <t>*Interest Rate:</t>
  </si>
  <si>
    <t>Maturity Date:</t>
  </si>
  <si>
    <t>Lien Position:</t>
  </si>
  <si>
    <t>Repayment Requirements:</t>
  </si>
  <si>
    <t>Deferred until maturity</t>
  </si>
  <si>
    <t>Payable from available cash flow</t>
  </si>
  <si>
    <t>Required Monthly Payments</t>
  </si>
  <si>
    <t>Security(e.g., a mortgage):</t>
  </si>
  <si>
    <t>*If not fixed, indicate how rate is calculated.</t>
  </si>
  <si>
    <t>Grants:</t>
  </si>
  <si>
    <t>(if none, state "none")</t>
  </si>
  <si>
    <t>Total Financing Sources:</t>
  </si>
  <si>
    <t>Set-Aside Election:</t>
  </si>
  <si>
    <t>(NOTE:  Do not include any construction/bridge loans. Only term (permanent) loans secured by the Project</t>
  </si>
  <si>
    <t>PROPERTY NAME:</t>
  </si>
  <si>
    <t>NIFA #:</t>
  </si>
  <si>
    <t>PROPERTY ADDRESS:</t>
  </si>
  <si>
    <t>CITY:</t>
  </si>
  <si>
    <t>PARCEL IDENTIFICATION NUMBER(S):</t>
  </si>
  <si>
    <t>PERSON COMPLETING FORM:</t>
  </si>
  <si>
    <t>PREPARER'S E-MAIL ADDRESS:</t>
  </si>
  <si>
    <t>TARGETED RENT LEVEL:</t>
  </si>
  <si>
    <t>Reporting   Period</t>
  </si>
  <si>
    <t>Potential Gross Income</t>
  </si>
  <si>
    <t>POTENTIAL GROSS INCOME</t>
  </si>
  <si>
    <t>Vacancy &amp; Collection loss</t>
  </si>
  <si>
    <t xml:space="preserve">Vacancy  </t>
  </si>
  <si>
    <t>Uncollected Rent</t>
  </si>
  <si>
    <t>Other:_______________________</t>
  </si>
  <si>
    <t>TOTAL VACANCY &amp; COLL. LOSS</t>
  </si>
  <si>
    <t>Miscellaneous Income</t>
  </si>
  <si>
    <t>Interest Income</t>
  </si>
  <si>
    <t>Garage/Parking Income</t>
  </si>
  <si>
    <t>Storage Income</t>
  </si>
  <si>
    <t>Late Fees</t>
  </si>
  <si>
    <t>Laundry Income</t>
  </si>
  <si>
    <t>Security Deposit Forfeits</t>
  </si>
  <si>
    <t>Application Fees</t>
  </si>
  <si>
    <t>Cable Income</t>
  </si>
  <si>
    <t>Rental Subsidy</t>
  </si>
  <si>
    <t>Other:__________________________</t>
  </si>
  <si>
    <t>TOTAL MISCELLANEOUS INCOME</t>
  </si>
  <si>
    <t>EFFECTIVE GROSS INCOME</t>
  </si>
  <si>
    <t>EXPENSES*</t>
  </si>
  <si>
    <t>Administrative</t>
  </si>
  <si>
    <t>Marketing / Advertising/Signage</t>
  </si>
  <si>
    <t>Telephone/Answering Service/Pagers</t>
  </si>
  <si>
    <t>Bank Charges</t>
  </si>
  <si>
    <t>Office Supplies/Equip/Postage</t>
  </si>
  <si>
    <t>Computers / Fax / Copiers</t>
  </si>
  <si>
    <t>Dues &amp; Subscriptions</t>
  </si>
  <si>
    <t>Licenses / Fees / Permits</t>
  </si>
  <si>
    <t>Mileage/Automobile/Vehicle/Travel</t>
  </si>
  <si>
    <t>Credit / Tenant Investigation Fees</t>
  </si>
  <si>
    <t>Collection Expenses</t>
  </si>
  <si>
    <t>Accounting / Auditing</t>
  </si>
  <si>
    <t>Training and Compliance Training</t>
  </si>
  <si>
    <t>Leasing Fees</t>
  </si>
  <si>
    <t>NIFA Compliance Fees</t>
  </si>
  <si>
    <t>TOTAL ADMINISTRATIVE EXPENSES</t>
  </si>
  <si>
    <t>Management</t>
  </si>
  <si>
    <t>Management Fee</t>
  </si>
  <si>
    <t>Asset Management Fee</t>
  </si>
  <si>
    <t>Managers/Employees Unit Discount</t>
  </si>
  <si>
    <t>Maintenance Employee</t>
  </si>
  <si>
    <t>Contract Labor</t>
  </si>
  <si>
    <t>Employee Benefits</t>
  </si>
  <si>
    <t>Payroll Taxes/Processing</t>
  </si>
  <si>
    <t>TOTAL MGMT/PAYROLL  EXPENSE</t>
  </si>
  <si>
    <t>Services</t>
  </si>
  <si>
    <t>Trash Removal</t>
  </si>
  <si>
    <t>Snow Removal</t>
  </si>
  <si>
    <t>Exterminating</t>
  </si>
  <si>
    <t>Security/Fire Monitoring</t>
  </si>
  <si>
    <t>TOTAL SERVICES EXPENSES</t>
  </si>
  <si>
    <t>Repairs &amp; Maintenance</t>
  </si>
  <si>
    <t>Heating / Cooling / HVAC Repairs</t>
  </si>
  <si>
    <t>Maintenance Supplies</t>
  </si>
  <si>
    <t>Cleaning &amp; Supplies</t>
  </si>
  <si>
    <t>Repairs/Maintenance</t>
  </si>
  <si>
    <t>Carpet Cleaning</t>
  </si>
  <si>
    <t>Painting / Decorating</t>
  </si>
  <si>
    <t>Landscape/ Mowing</t>
  </si>
  <si>
    <t>Other________________________</t>
  </si>
  <si>
    <t>TOTAL REPAIRS &amp; MAINT. EXPENSE</t>
  </si>
  <si>
    <t>Utilities</t>
  </si>
  <si>
    <t>Electricity</t>
  </si>
  <si>
    <t>Gas</t>
  </si>
  <si>
    <t>Water / Sewer</t>
  </si>
  <si>
    <t>TOTAL UTILITIES EXPENSE</t>
  </si>
  <si>
    <t xml:space="preserve">Insurance </t>
  </si>
  <si>
    <t>Property Insurance</t>
  </si>
  <si>
    <t>TOTAL INSURANCE EXPENSE</t>
  </si>
  <si>
    <t>Reserves For Replacement</t>
  </si>
  <si>
    <t>Payment to replacement reserve account</t>
  </si>
  <si>
    <t>Other:_________________________</t>
  </si>
  <si>
    <t>TOTAL RESERVES EXPENSE</t>
  </si>
  <si>
    <t>Real Estate Taxes</t>
  </si>
  <si>
    <t>Property Taxes</t>
  </si>
  <si>
    <t>Special Assessment Taxes</t>
  </si>
  <si>
    <t>TOTAL REAL ESTATE TAXES</t>
  </si>
  <si>
    <t>TOTAL EXPENSES</t>
  </si>
  <si>
    <t>NET OPERATING INCOME</t>
  </si>
  <si>
    <t>The following information should be reported from the most recent Audited Financial Report for the Project</t>
  </si>
  <si>
    <t>A copy of the Audited Financial Report should be provided with this Income/Expense Statement</t>
  </si>
  <si>
    <t>PHONE:</t>
  </si>
  <si>
    <t>COUNTY(S):</t>
  </si>
  <si>
    <t>Land Use Restriction Agreement (LURA) Terms:</t>
  </si>
  <si>
    <t>NOTES:</t>
  </si>
  <si>
    <t>Original Amount of Federal Tax Credits Allocated to Project:</t>
  </si>
  <si>
    <t>Original Amount of State Tax Credits Allocated to Project:</t>
  </si>
  <si>
    <t>Original Total Tax Credits Allocated to Project:</t>
  </si>
  <si>
    <t>set aside election</t>
  </si>
  <si>
    <t>Repayment Requirements</t>
  </si>
  <si>
    <t>choose one below</t>
  </si>
  <si>
    <t>Term (in years):</t>
  </si>
  <si>
    <t>Amortization Period (in years):</t>
  </si>
  <si>
    <t>Duplex</t>
  </si>
  <si>
    <t>Single Family</t>
  </si>
  <si>
    <t>Multi Family</t>
  </si>
  <si>
    <t>Address (line 2)</t>
  </si>
  <si>
    <t>Senior Living</t>
  </si>
  <si>
    <t>Assisted Living</t>
  </si>
  <si>
    <t>Type of Development</t>
  </si>
  <si>
    <t>Land Use Restriction Agreement Section</t>
  </si>
  <si>
    <t>Project Overview Section</t>
  </si>
  <si>
    <t>Financing &amp; Mortgage Information Section</t>
  </si>
  <si>
    <t>Notes</t>
  </si>
  <si>
    <t>Income Statement - Property Descritpion Section</t>
  </si>
  <si>
    <t>Potential Gross Income Section</t>
  </si>
  <si>
    <t>Vacancy &amp; Collection Loss Section</t>
  </si>
  <si>
    <t>Miscellaneous Income Section</t>
  </si>
  <si>
    <t>Effective Gross Income Section</t>
  </si>
  <si>
    <t>Administrative Expenses Section</t>
  </si>
  <si>
    <t>Total Management/Payroll Expenses</t>
  </si>
  <si>
    <t>Service Expense Section</t>
  </si>
  <si>
    <t>Repairs &amp; Maintenance Section</t>
  </si>
  <si>
    <t>Utilities Section</t>
  </si>
  <si>
    <t>Insurance Section</t>
  </si>
  <si>
    <t>Reserves Expense Section</t>
  </si>
  <si>
    <t>Real Estate Tax Section</t>
  </si>
  <si>
    <t>Total Expense Section</t>
  </si>
  <si>
    <t>NOI Section</t>
  </si>
  <si>
    <t>Parcel Identification Numbers (PID):</t>
  </si>
  <si>
    <t>Manager/Asst Mgr. On-site</t>
  </si>
  <si>
    <t>Name</t>
  </si>
  <si>
    <t>Street</t>
  </si>
  <si>
    <t>PO Box</t>
  </si>
  <si>
    <t xml:space="preserve">City </t>
  </si>
  <si>
    <t>State</t>
  </si>
  <si>
    <t>Zip</t>
  </si>
  <si>
    <t>Additional PID's here</t>
  </si>
  <si>
    <t>(enter additional PID's and addresses here)</t>
  </si>
  <si>
    <t>Total Ownership</t>
  </si>
  <si>
    <t>Number of Years</t>
  </si>
  <si>
    <t>*Total added on form (H66+D77+D93+D110+D126)</t>
  </si>
  <si>
    <t>Income Averaging</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</si>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</sst>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lt;=9999999]###\-####;\(###\)\ ###\-####"/>
    <numFmt numFmtId="165" formatCode="#."/>
    <numFmt numFmtId="167" formatCode="yyyy"/>
  </numFmts>
  <fonts count="27" x14ac:knownFonts="1">
    <font>
      <sz val="11"/>
      <color theme="1"/>
      <name val="Calibri"/>
      <family val="2"/>
      <scheme val="minor"/>
    </font>
    <font>
      <sz val="11"/>
      <color theme="1"/>
      <name val="Arial"/>
      <family val="2"/>
    </font>
    <font>
      <b/>
      <sz val="14"/>
      <color theme="1"/>
      <name val="Arial"/>
      <family val="2"/>
    </font>
    <font>
      <b/>
      <u/>
      <sz val="12"/>
      <color theme="1"/>
      <name val="Arial"/>
      <family val="2"/>
    </font>
    <font>
      <u/>
      <sz val="11"/>
      <color theme="1"/>
      <name val="Arial"/>
      <family val="2"/>
    </font>
    <font>
      <b/>
      <i/>
      <sz val="11"/>
      <color theme="1"/>
      <name val="Arial"/>
      <family val="2"/>
    </font>
    <font>
      <sz val="9"/>
      <color theme="1"/>
      <name val="Arial"/>
      <family val="2"/>
    </font>
    <font>
      <b/>
      <u/>
      <sz val="11"/>
      <color theme="1"/>
      <name val="Arial"/>
      <family val="2"/>
    </font>
    <font>
      <sz val="11"/>
      <color theme="1"/>
      <name val="Calibri"/>
      <family val="2"/>
      <scheme val="minor"/>
    </font>
    <font>
      <sz val="10"/>
      <name val="Arial"/>
      <family val="2"/>
    </font>
    <font>
      <b/>
      <sz val="9"/>
      <name val="Arial"/>
      <family val="2"/>
    </font>
    <font>
      <u/>
      <sz val="8"/>
      <color indexed="12"/>
      <name val="Arial"/>
      <family val="2"/>
    </font>
    <font>
      <sz val="9"/>
      <color indexed="12"/>
      <name val="Arial"/>
      <family val="2"/>
    </font>
    <font>
      <b/>
      <sz val="10"/>
      <name val="Arial"/>
      <family val="2"/>
    </font>
    <font>
      <b/>
      <u/>
      <sz val="10"/>
      <name val="Arial"/>
      <family val="2"/>
    </font>
    <font>
      <b/>
      <u/>
      <sz val="9"/>
      <name val="Arial"/>
      <family val="2"/>
    </font>
    <font>
      <b/>
      <sz val="11"/>
      <name val="Arial"/>
      <family val="2"/>
    </font>
    <font>
      <b/>
      <u/>
      <sz val="8"/>
      <name val="Arial"/>
      <family val="2"/>
    </font>
    <font>
      <b/>
      <sz val="8"/>
      <name val="Arial"/>
      <family val="2"/>
    </font>
    <font>
      <b/>
      <sz val="11"/>
      <color rgb="FFFF0000"/>
      <name val="Arial"/>
      <family val="2"/>
    </font>
    <font>
      <b/>
      <sz val="11"/>
      <color theme="1"/>
      <name val="Calibri"/>
      <family val="2"/>
      <scheme val="minor"/>
    </font>
    <font>
      <sz val="11"/>
      <name val="Arial"/>
      <family val="2"/>
    </font>
    <font>
      <u/>
      <sz val="11"/>
      <color theme="10"/>
      <name val="Calibri"/>
      <family val="2"/>
      <scheme val="minor"/>
    </font>
    <font>
      <sz val="9"/>
      <color indexed="81"/>
      <name val="Tahoma"/>
      <family val="2"/>
    </font>
    <font>
      <b/>
      <sz val="9"/>
      <color indexed="81"/>
      <name val="Tahoma"/>
      <family val="2"/>
    </font>
    <font>
      <b/>
      <sz val="11"/>
      <color theme="1"/>
      <name val="Arial"/>
      <family val="2"/>
    </font>
    <font>
      <b/>
      <sz val="10"/>
      <color theme="1"/>
      <name val="Arial"/>
      <family val="2"/>
    </font>
  </fonts>
  <fills count="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rgb="FFCC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s>
  <cellStyleXfs count="5">
    <xf numFmtId="0" fontId="0" fillId="0" borderId="0"/>
    <xf numFmtId="9" fontId="8" fillId="0" borderId="0" applyFont="0" applyFill="0" applyBorder="0" applyAlignment="0" applyProtection="0"/>
    <xf numFmtId="0" fontId="9" fillId="0" borderId="0"/>
    <xf numFmtId="0" fontId="11" fillId="0" borderId="0" applyNumberFormat="0" applyFill="0" applyBorder="0" applyAlignment="0" applyProtection="0">
      <alignment vertical="top"/>
      <protection locked="0"/>
    </xf>
    <xf numFmtId="0" fontId="22" fillId="0" borderId="0" applyNumberFormat="0" applyFill="0" applyBorder="0" applyAlignment="0" applyProtection="0"/>
  </cellStyleXfs>
  <cellXfs count="148">
    <xf numFmtId="0" fontId="0" fillId="0" borderId="0" xfId="0"/>
    <xf numFmtId="0" fontId="1" fillId="0" borderId="0" xfId="0" applyFont="1"/>
    <xf numFmtId="0" fontId="1" fillId="0" borderId="0" xfId="0" applyFont="1" applyBorder="1"/>
    <xf numFmtId="0" fontId="21" fillId="0" borderId="0" xfId="0" applyFont="1" applyFill="1" applyBorder="1"/>
    <xf numFmtId="0" fontId="0" fillId="4" borderId="0" xfId="0" applyFill="1"/>
    <xf numFmtId="14" fontId="0" fillId="4" borderId="0" xfId="0" applyNumberFormat="1" applyFill="1"/>
    <xf numFmtId="44" fontId="0" fillId="0" borderId="0" xfId="0" applyNumberFormat="1"/>
    <xf numFmtId="44" fontId="0" fillId="4" borderId="0" xfId="0" applyNumberFormat="1" applyFill="1"/>
    <xf numFmtId="10" fontId="0" fillId="4" borderId="0" xfId="0" applyNumberFormat="1" applyFill="1"/>
    <xf numFmtId="9" fontId="0" fillId="0" borderId="0" xfId="0" applyNumberFormat="1"/>
    <xf numFmtId="0" fontId="0" fillId="0" borderId="0" xfId="0" applyFill="1"/>
    <xf numFmtId="0" fontId="0" fillId="0" borderId="0" xfId="0" applyProtection="1">
      <protection locked="0"/>
    </xf>
    <xf numFmtId="165" fontId="20" fillId="0" borderId="0" xfId="0" applyNumberFormat="1" applyFont="1" applyProtection="1"/>
    <xf numFmtId="0" fontId="20" fillId="0" borderId="0" xfId="0" applyFont="1" applyProtection="1"/>
    <xf numFmtId="165" fontId="0" fillId="0" borderId="0" xfId="0" applyNumberFormat="1" applyProtection="1"/>
    <xf numFmtId="0" fontId="0" fillId="0" borderId="0" xfId="0" applyProtection="1"/>
    <xf numFmtId="0" fontId="0" fillId="0" borderId="0" xfId="0" applyProtection="1">
      <protection hidden="1"/>
    </xf>
    <xf numFmtId="0" fontId="2" fillId="0" borderId="0" xfId="0" applyFont="1" applyBorder="1" applyAlignment="1" applyProtection="1">
      <alignment horizontal="center"/>
      <protection hidden="1"/>
    </xf>
    <xf numFmtId="0" fontId="1" fillId="0" borderId="0" xfId="0" applyFont="1" applyProtection="1">
      <protection hidden="1"/>
    </xf>
    <xf numFmtId="0" fontId="3" fillId="0" borderId="0" xfId="0" applyFont="1" applyProtection="1">
      <protection hidden="1"/>
    </xf>
    <xf numFmtId="0" fontId="4" fillId="0" borderId="0" xfId="0" applyFont="1" applyProtection="1">
      <protection hidden="1"/>
    </xf>
    <xf numFmtId="0" fontId="5" fillId="0" borderId="0" xfId="0" applyFont="1" applyProtection="1">
      <protection hidden="1"/>
    </xf>
    <xf numFmtId="0" fontId="1" fillId="0" borderId="2" xfId="0" applyFont="1" applyBorder="1" applyProtection="1">
      <protection hidden="1"/>
    </xf>
    <xf numFmtId="0" fontId="1" fillId="0" borderId="0" xfId="0" applyFont="1" applyAlignment="1" applyProtection="1">
      <alignment horizontal="right"/>
      <protection hidden="1"/>
    </xf>
    <xf numFmtId="0" fontId="1" fillId="0" borderId="0" xfId="0" applyFont="1" applyAlignment="1" applyProtection="1">
      <alignment horizontal="center"/>
      <protection hidden="1"/>
    </xf>
    <xf numFmtId="0" fontId="1" fillId="0" borderId="0" xfId="0" applyFont="1" applyBorder="1" applyProtection="1">
      <protection hidden="1"/>
    </xf>
    <xf numFmtId="0" fontId="22" fillId="0" borderId="2" xfId="4" applyBorder="1" applyProtection="1">
      <protection hidden="1"/>
    </xf>
    <xf numFmtId="0" fontId="1" fillId="0" borderId="4" xfId="0" applyFont="1" applyBorder="1" applyProtection="1">
      <protection hidden="1"/>
    </xf>
    <xf numFmtId="0" fontId="6" fillId="0" borderId="0" xfId="0" applyFont="1" applyProtection="1">
      <protection hidden="1"/>
    </xf>
    <xf numFmtId="0" fontId="6" fillId="0" borderId="0" xfId="0" applyFont="1" applyAlignment="1" applyProtection="1">
      <alignment horizontal="right"/>
      <protection hidden="1"/>
    </xf>
    <xf numFmtId="0" fontId="5" fillId="0" borderId="0" xfId="0" applyFont="1" applyAlignment="1" applyProtection="1">
      <alignment horizontal="left"/>
      <protection hidden="1"/>
    </xf>
    <xf numFmtId="0" fontId="1" fillId="0" borderId="0" xfId="0" applyFont="1" applyAlignment="1" applyProtection="1">
      <alignment vertical="center"/>
      <protection hidden="1"/>
    </xf>
    <xf numFmtId="0" fontId="1" fillId="0" borderId="2" xfId="0" applyFont="1" applyBorder="1" applyAlignment="1" applyProtection="1">
      <alignment horizontal="right"/>
      <protection hidden="1"/>
    </xf>
    <xf numFmtId="0" fontId="1" fillId="0" borderId="8" xfId="0" applyFont="1" applyBorder="1" applyAlignment="1" applyProtection="1">
      <alignment vertical="center"/>
      <protection hidden="1"/>
    </xf>
    <xf numFmtId="1" fontId="1" fillId="0" borderId="1" xfId="0" applyNumberFormat="1" applyFont="1" applyBorder="1" applyProtection="1">
      <protection hidden="1"/>
    </xf>
    <xf numFmtId="43" fontId="1" fillId="0" borderId="0" xfId="0" applyNumberFormat="1" applyFont="1" applyProtection="1">
      <protection hidden="1"/>
    </xf>
    <xf numFmtId="43" fontId="1" fillId="0" borderId="0" xfId="0" applyNumberFormat="1" applyFont="1" applyBorder="1" applyProtection="1">
      <protection hidden="1"/>
    </xf>
    <xf numFmtId="0" fontId="7" fillId="0" borderId="0" xfId="0" applyFont="1" applyProtection="1">
      <protection hidden="1"/>
    </xf>
    <xf numFmtId="0" fontId="25" fillId="0" borderId="0" xfId="0" applyFont="1" applyProtection="1">
      <protection hidden="1"/>
    </xf>
    <xf numFmtId="0" fontId="19" fillId="0" borderId="0" xfId="0" applyFont="1" applyProtection="1">
      <protection hidden="1"/>
    </xf>
    <xf numFmtId="0" fontId="10" fillId="0" borderId="9" xfId="2" applyFont="1" applyBorder="1" applyAlignment="1" applyProtection="1">
      <alignment horizontal="right"/>
      <protection hidden="1"/>
    </xf>
    <xf numFmtId="0" fontId="10" fillId="0" borderId="1" xfId="2" applyFont="1" applyBorder="1" applyAlignment="1" applyProtection="1">
      <alignment horizontal="center"/>
      <protection hidden="1"/>
    </xf>
    <xf numFmtId="0" fontId="9" fillId="0" borderId="0" xfId="2" applyProtection="1">
      <protection hidden="1"/>
    </xf>
    <xf numFmtId="0" fontId="10" fillId="0" borderId="1" xfId="2" applyFont="1" applyBorder="1" applyAlignment="1" applyProtection="1">
      <alignment horizontal="right"/>
      <protection hidden="1"/>
    </xf>
    <xf numFmtId="0" fontId="12" fillId="0" borderId="0" xfId="3" applyFont="1" applyFill="1" applyBorder="1" applyAlignment="1" applyProtection="1">
      <alignment horizontal="left"/>
      <protection hidden="1"/>
    </xf>
    <xf numFmtId="0" fontId="11" fillId="0" borderId="0" xfId="3" applyFont="1" applyFill="1" applyBorder="1" applyAlignment="1" applyProtection="1">
      <alignment horizontal="left"/>
      <protection hidden="1"/>
    </xf>
    <xf numFmtId="9" fontId="9" fillId="0" borderId="0" xfId="2" applyNumberFormat="1" applyBorder="1" applyProtection="1">
      <protection hidden="1"/>
    </xf>
    <xf numFmtId="0" fontId="16" fillId="0" borderId="0" xfId="2" applyFont="1" applyBorder="1" applyAlignment="1" applyProtection="1">
      <alignment horizontal="center"/>
      <protection hidden="1"/>
    </xf>
    <xf numFmtId="0" fontId="16" fillId="0" borderId="0" xfId="2" applyFont="1" applyBorder="1" applyAlignment="1" applyProtection="1">
      <protection hidden="1"/>
    </xf>
    <xf numFmtId="0" fontId="13" fillId="3" borderId="0" xfId="2" applyFont="1" applyFill="1" applyBorder="1" applyAlignment="1" applyProtection="1">
      <alignment horizontal="center"/>
      <protection hidden="1"/>
    </xf>
    <xf numFmtId="0" fontId="9" fillId="3" borderId="0" xfId="2" applyFill="1" applyProtection="1">
      <protection hidden="1"/>
    </xf>
    <xf numFmtId="0" fontId="9" fillId="0" borderId="0" xfId="2" applyFont="1" applyProtection="1">
      <protection hidden="1"/>
    </xf>
    <xf numFmtId="0" fontId="12" fillId="0" borderId="0" xfId="2" applyFont="1" applyAlignment="1" applyProtection="1">
      <protection hidden="1"/>
    </xf>
    <xf numFmtId="0" fontId="13" fillId="0" borderId="0" xfId="2" applyFont="1" applyAlignment="1" applyProtection="1">
      <alignment horizontal="right"/>
      <protection hidden="1"/>
    </xf>
    <xf numFmtId="44" fontId="13" fillId="0" borderId="0" xfId="2" applyNumberFormat="1" applyFont="1" applyProtection="1">
      <protection hidden="1"/>
    </xf>
    <xf numFmtId="0" fontId="9" fillId="3" borderId="0" xfId="2" applyFill="1" applyAlignment="1" applyProtection="1">
      <protection hidden="1"/>
    </xf>
    <xf numFmtId="0" fontId="15" fillId="0" borderId="0" xfId="2" applyFont="1" applyAlignment="1" applyProtection="1">
      <alignment horizontal="center"/>
      <protection hidden="1"/>
    </xf>
    <xf numFmtId="0" fontId="10" fillId="0" borderId="0" xfId="2" applyFont="1" applyAlignment="1" applyProtection="1">
      <alignment horizontal="right"/>
      <protection hidden="1"/>
    </xf>
    <xf numFmtId="44" fontId="9" fillId="3" borderId="0" xfId="2" applyNumberFormat="1" applyFill="1" applyAlignment="1" applyProtection="1">
      <protection hidden="1"/>
    </xf>
    <xf numFmtId="44" fontId="9" fillId="0" borderId="0" xfId="2" applyNumberFormat="1" applyProtection="1">
      <protection hidden="1"/>
    </xf>
    <xf numFmtId="0" fontId="16" fillId="0" borderId="0" xfId="2" applyFont="1" applyAlignment="1" applyProtection="1">
      <alignment horizontal="right"/>
      <protection hidden="1"/>
    </xf>
    <xf numFmtId="44" fontId="16" fillId="0" borderId="0" xfId="2" applyNumberFormat="1" applyFont="1" applyProtection="1">
      <protection hidden="1"/>
    </xf>
    <xf numFmtId="44" fontId="13" fillId="3" borderId="0" xfId="2" applyNumberFormat="1" applyFont="1" applyFill="1" applyAlignment="1" applyProtection="1">
      <alignment horizontal="left"/>
      <protection hidden="1"/>
    </xf>
    <xf numFmtId="0" fontId="13" fillId="0" borderId="0" xfId="2" applyFont="1" applyFill="1" applyBorder="1" applyAlignment="1" applyProtection="1">
      <alignment horizontal="center"/>
      <protection hidden="1"/>
    </xf>
    <xf numFmtId="44" fontId="13" fillId="0" borderId="0" xfId="2" applyNumberFormat="1" applyFont="1" applyFill="1" applyAlignment="1" applyProtection="1">
      <alignment horizontal="left"/>
      <protection hidden="1"/>
    </xf>
    <xf numFmtId="0" fontId="15" fillId="0" borderId="0" xfId="2" applyFont="1" applyProtection="1">
      <protection hidden="1"/>
    </xf>
    <xf numFmtId="0" fontId="10" fillId="0" borderId="0" xfId="2" applyFont="1" applyAlignment="1" applyProtection="1">
      <alignment horizontal="left"/>
      <protection hidden="1"/>
    </xf>
    <xf numFmtId="0" fontId="17" fillId="0" borderId="0" xfId="2" applyFont="1" applyProtection="1">
      <protection hidden="1"/>
    </xf>
    <xf numFmtId="0" fontId="9" fillId="0" borderId="0" xfId="2" applyAlignment="1" applyProtection="1">
      <alignment wrapText="1"/>
      <protection hidden="1"/>
    </xf>
    <xf numFmtId="44" fontId="13" fillId="0" borderId="0" xfId="2" applyNumberFormat="1" applyFont="1" applyAlignment="1" applyProtection="1">
      <alignment horizontal="center"/>
      <protection hidden="1"/>
    </xf>
    <xf numFmtId="44" fontId="9" fillId="0" borderId="0" xfId="2" applyNumberFormat="1" applyAlignment="1" applyProtection="1">
      <alignment horizontal="center"/>
      <protection hidden="1"/>
    </xf>
    <xf numFmtId="0" fontId="1" fillId="0" borderId="13" xfId="0" applyFont="1" applyBorder="1" applyProtection="1">
      <protection hidden="1"/>
    </xf>
    <xf numFmtId="0" fontId="16" fillId="0" borderId="13" xfId="2" applyFont="1" applyBorder="1" applyAlignment="1" applyProtection="1">
      <alignment horizontal="right"/>
      <protection hidden="1"/>
    </xf>
    <xf numFmtId="0" fontId="18" fillId="0" borderId="0" xfId="2" applyFont="1" applyAlignment="1" applyProtection="1">
      <protection hidden="1"/>
    </xf>
    <xf numFmtId="0" fontId="22" fillId="5" borderId="2" xfId="4" quotePrefix="1" applyFill="1" applyBorder="1" applyProtection="1">
      <protection locked="0" hidden="1"/>
    </xf>
    <xf numFmtId="10" fontId="1" fillId="5" borderId="1" xfId="0" applyNumberFormat="1" applyFont="1" applyFill="1" applyBorder="1" applyProtection="1">
      <protection locked="0" hidden="1"/>
    </xf>
    <xf numFmtId="0" fontId="1" fillId="5" borderId="2" xfId="0" applyFont="1" applyFill="1" applyBorder="1" applyProtection="1">
      <protection locked="0" hidden="1"/>
    </xf>
    <xf numFmtId="0" fontId="1" fillId="5" borderId="4" xfId="0" applyFont="1" applyFill="1" applyBorder="1" applyProtection="1">
      <protection locked="0" hidden="1"/>
    </xf>
    <xf numFmtId="1" fontId="1" fillId="5" borderId="2" xfId="0" applyNumberFormat="1" applyFont="1" applyFill="1" applyBorder="1" applyProtection="1">
      <protection locked="0" hidden="1"/>
    </xf>
    <xf numFmtId="1" fontId="1" fillId="5" borderId="4" xfId="0" applyNumberFormat="1" applyFont="1" applyFill="1" applyBorder="1" applyAlignment="1" applyProtection="1">
      <protection locked="0" hidden="1"/>
    </xf>
    <xf numFmtId="0" fontId="21" fillId="5" borderId="4" xfId="0" applyFont="1" applyFill="1" applyBorder="1" applyProtection="1">
      <protection locked="0" hidden="1"/>
    </xf>
    <xf numFmtId="14" fontId="1" fillId="5" borderId="2" xfId="0" applyNumberFormat="1" applyFont="1" applyFill="1" applyBorder="1" applyProtection="1">
      <protection locked="0" hidden="1"/>
    </xf>
    <xf numFmtId="0" fontId="1" fillId="0" borderId="0" xfId="0" applyFont="1" applyProtection="1">
      <protection locked="0" hidden="1"/>
    </xf>
    <xf numFmtId="44" fontId="1" fillId="5" borderId="1" xfId="0" applyNumberFormat="1" applyFont="1" applyFill="1" applyBorder="1" applyProtection="1">
      <protection locked="0" hidden="1"/>
    </xf>
    <xf numFmtId="1" fontId="1" fillId="5" borderId="1" xfId="0" applyNumberFormat="1" applyFont="1" applyFill="1" applyBorder="1" applyProtection="1">
      <protection locked="0" hidden="1"/>
    </xf>
    <xf numFmtId="0" fontId="1" fillId="5" borderId="1" xfId="0" applyFont="1" applyFill="1" applyBorder="1" applyAlignment="1" applyProtection="1">
      <alignment horizontal="center"/>
      <protection locked="0" hidden="1"/>
    </xf>
    <xf numFmtId="43" fontId="1" fillId="5" borderId="1" xfId="0" applyNumberFormat="1" applyFont="1" applyFill="1" applyBorder="1" applyProtection="1">
      <protection locked="0" hidden="1"/>
    </xf>
    <xf numFmtId="0" fontId="1" fillId="5" borderId="1" xfId="0" applyFont="1" applyFill="1" applyBorder="1" applyProtection="1">
      <protection locked="0" hidden="1"/>
    </xf>
    <xf numFmtId="14" fontId="1" fillId="5" borderId="1" xfId="0" applyNumberFormat="1" applyFont="1" applyFill="1" applyBorder="1" applyProtection="1">
      <protection locked="0" hidden="1"/>
    </xf>
    <xf numFmtId="2" fontId="1" fillId="5" borderId="1" xfId="0" applyNumberFormat="1" applyFont="1" applyFill="1" applyBorder="1" applyProtection="1">
      <protection locked="0" hidden="1"/>
    </xf>
    <xf numFmtId="10" fontId="1" fillId="5" borderId="1" xfId="1" applyNumberFormat="1" applyFont="1" applyFill="1" applyBorder="1" applyProtection="1">
      <protection locked="0" hidden="1"/>
    </xf>
    <xf numFmtId="14" fontId="1" fillId="5" borderId="1" xfId="0" applyNumberFormat="1" applyFont="1" applyFill="1" applyBorder="1" applyAlignment="1" applyProtection="1">
      <alignment horizontal="right"/>
      <protection locked="0" hidden="1"/>
    </xf>
    <xf numFmtId="9" fontId="10" fillId="2" borderId="1" xfId="1" applyFont="1" applyFill="1" applyBorder="1" applyAlignment="1" applyProtection="1">
      <alignment horizontal="left"/>
      <protection locked="0" hidden="1"/>
    </xf>
    <xf numFmtId="44" fontId="9" fillId="2" borderId="0" xfId="2" applyNumberFormat="1" applyFill="1" applyProtection="1">
      <protection locked="0" hidden="1"/>
    </xf>
    <xf numFmtId="44" fontId="9" fillId="2" borderId="0" xfId="2" applyNumberFormat="1" applyFont="1" applyFill="1" applyProtection="1">
      <protection locked="0" hidden="1"/>
    </xf>
    <xf numFmtId="44" fontId="1" fillId="5" borderId="1" xfId="0" applyNumberFormat="1" applyFont="1" applyFill="1" applyBorder="1" applyProtection="1">
      <protection hidden="1"/>
    </xf>
    <xf numFmtId="0" fontId="26" fillId="0" borderId="0" xfId="0" applyFont="1" applyAlignment="1" applyProtection="1">
      <alignment horizontal="right"/>
      <protection hidden="1"/>
    </xf>
    <xf numFmtId="44" fontId="1" fillId="0" borderId="1" xfId="0" applyNumberFormat="1" applyFont="1" applyFill="1" applyBorder="1" applyProtection="1">
      <protection hidden="1"/>
    </xf>
    <xf numFmtId="0" fontId="10" fillId="2" borderId="10" xfId="2" applyFont="1" applyFill="1" applyBorder="1" applyAlignment="1" applyProtection="1">
      <alignment horizontal="left"/>
      <protection locked="0" hidden="1"/>
    </xf>
    <xf numFmtId="0" fontId="1" fillId="0" borderId="2" xfId="0" applyFont="1" applyBorder="1" applyProtection="1">
      <protection locked="0" hidden="1"/>
    </xf>
    <xf numFmtId="44" fontId="13" fillId="0" borderId="13" xfId="2" applyNumberFormat="1" applyFont="1" applyBorder="1" applyAlignment="1" applyProtection="1">
      <alignment horizontal="center"/>
      <protection hidden="1"/>
    </xf>
    <xf numFmtId="1" fontId="0" fillId="0" borderId="0" xfId="0" applyNumberFormat="1"/>
    <xf numFmtId="0" fontId="1" fillId="0" borderId="9"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0" xfId="0" applyFont="1" applyAlignment="1" applyProtection="1">
      <alignment horizontal="center"/>
      <protection locked="0" hidden="1"/>
    </xf>
    <xf numFmtId="0" fontId="1" fillId="0" borderId="2" xfId="0" applyFont="1" applyBorder="1" applyAlignment="1" applyProtection="1">
      <alignment horizontal="center"/>
      <protection hidden="1"/>
    </xf>
    <xf numFmtId="0" fontId="1" fillId="0" borderId="0" xfId="0" applyFont="1" applyProtection="1">
      <protection locked="0" hidden="1"/>
    </xf>
    <xf numFmtId="0" fontId="12" fillId="0" borderId="9" xfId="2" applyFont="1" applyBorder="1" applyAlignment="1" applyProtection="1">
      <alignment horizontal="center" wrapText="1"/>
      <protection locked="0" hidden="1"/>
    </xf>
    <xf numFmtId="0" fontId="12" fillId="0" borderId="4" xfId="2" applyFont="1" applyBorder="1" applyAlignment="1" applyProtection="1">
      <alignment horizontal="center" wrapText="1"/>
      <protection locked="0" hidden="1"/>
    </xf>
    <xf numFmtId="0" fontId="12" fillId="0" borderId="10" xfId="2" applyFont="1" applyBorder="1" applyAlignment="1" applyProtection="1">
      <alignment horizontal="center" wrapText="1"/>
      <protection locked="0" hidden="1"/>
    </xf>
    <xf numFmtId="0" fontId="16" fillId="0" borderId="5" xfId="2" applyFont="1" applyBorder="1" applyAlignment="1" applyProtection="1">
      <alignment horizontal="center"/>
      <protection hidden="1"/>
    </xf>
    <xf numFmtId="0" fontId="16" fillId="0" borderId="6" xfId="2" applyFont="1" applyBorder="1" applyAlignment="1" applyProtection="1">
      <alignment horizontal="center"/>
      <protection hidden="1"/>
    </xf>
    <xf numFmtId="0" fontId="16" fillId="0" borderId="7" xfId="2" applyFont="1" applyBorder="1" applyAlignment="1" applyProtection="1">
      <alignment horizontal="center"/>
      <protection hidden="1"/>
    </xf>
    <xf numFmtId="0" fontId="12" fillId="0" borderId="14" xfId="2" applyFont="1" applyBorder="1" applyAlignment="1" applyProtection="1">
      <alignment horizontal="center" wrapText="1"/>
      <protection locked="0" hidden="1"/>
    </xf>
    <xf numFmtId="0" fontId="12" fillId="0" borderId="13" xfId="2" applyFont="1" applyBorder="1" applyAlignment="1" applyProtection="1">
      <alignment horizontal="center" wrapText="1"/>
      <protection locked="0" hidden="1"/>
    </xf>
    <xf numFmtId="0" fontId="12" fillId="0" borderId="12" xfId="2" applyFont="1" applyBorder="1" applyAlignment="1" applyProtection="1">
      <alignment horizontal="center" wrapText="1"/>
      <protection locked="0" hidden="1"/>
    </xf>
    <xf numFmtId="0" fontId="9" fillId="0" borderId="9" xfId="2" applyBorder="1" applyAlignment="1" applyProtection="1">
      <alignment horizontal="center"/>
      <protection hidden="1"/>
    </xf>
    <xf numFmtId="0" fontId="9" fillId="0" borderId="4" xfId="2" applyBorder="1" applyAlignment="1" applyProtection="1">
      <alignment horizontal="center"/>
      <protection hidden="1"/>
    </xf>
    <xf numFmtId="0" fontId="9" fillId="0" borderId="10" xfId="2" applyBorder="1" applyAlignment="1" applyProtection="1">
      <alignment horizontal="center"/>
      <protection hidden="1"/>
    </xf>
    <xf numFmtId="0" fontId="12" fillId="0" borderId="11" xfId="2" applyFont="1" applyBorder="1" applyAlignment="1" applyProtection="1">
      <alignment horizontal="center" wrapText="1"/>
      <protection locked="0" hidden="1"/>
    </xf>
    <xf numFmtId="0" fontId="12" fillId="0" borderId="2" xfId="2" applyFont="1" applyBorder="1" applyAlignment="1" applyProtection="1">
      <alignment horizontal="center" wrapText="1"/>
      <protection locked="0" hidden="1"/>
    </xf>
    <xf numFmtId="0" fontId="12" fillId="0" borderId="8" xfId="2" applyFont="1" applyBorder="1" applyAlignment="1" applyProtection="1">
      <alignment horizontal="center" wrapText="1"/>
      <protection locked="0" hidden="1"/>
    </xf>
    <xf numFmtId="0" fontId="10" fillId="2" borderId="9" xfId="2" applyFont="1" applyFill="1" applyBorder="1" applyAlignment="1" applyProtection="1">
      <alignment horizontal="left"/>
      <protection locked="0" hidden="1"/>
    </xf>
    <xf numFmtId="0" fontId="10" fillId="2" borderId="4" xfId="2" applyFont="1" applyFill="1" applyBorder="1" applyAlignment="1" applyProtection="1">
      <alignment horizontal="left"/>
      <protection locked="0" hidden="1"/>
    </xf>
    <xf numFmtId="0" fontId="10" fillId="2" borderId="10" xfId="2" applyFont="1" applyFill="1" applyBorder="1" applyAlignment="1" applyProtection="1">
      <alignment horizontal="left"/>
      <protection locked="0" hidden="1"/>
    </xf>
    <xf numFmtId="164" fontId="10" fillId="2" borderId="9" xfId="2" applyNumberFormat="1" applyFont="1" applyFill="1" applyBorder="1" applyAlignment="1" applyProtection="1">
      <alignment horizontal="left"/>
      <protection locked="0" hidden="1"/>
    </xf>
    <xf numFmtId="164" fontId="10" fillId="2" borderId="10" xfId="2" applyNumberFormat="1" applyFont="1" applyFill="1" applyBorder="1" applyAlignment="1" applyProtection="1">
      <alignment horizontal="left"/>
      <protection locked="0" hidden="1"/>
    </xf>
    <xf numFmtId="0" fontId="10" fillId="2" borderId="9" xfId="3" applyFont="1" applyFill="1" applyBorder="1" applyAlignment="1" applyProtection="1">
      <alignment horizontal="left"/>
      <protection locked="0" hidden="1"/>
    </xf>
    <xf numFmtId="0" fontId="10" fillId="2" borderId="4" xfId="3" applyFont="1" applyFill="1" applyBorder="1" applyAlignment="1" applyProtection="1">
      <alignment horizontal="left"/>
      <protection locked="0" hidden="1"/>
    </xf>
    <xf numFmtId="0" fontId="10" fillId="2" borderId="10" xfId="3" applyFont="1" applyFill="1" applyBorder="1" applyAlignment="1" applyProtection="1">
      <alignment horizontal="left"/>
      <protection locked="0" hidden="1"/>
    </xf>
    <xf numFmtId="49" fontId="1" fillId="0" borderId="9" xfId="0" applyNumberFormat="1" applyFont="1" applyBorder="1" applyAlignment="1" applyProtection="1">
      <alignment horizontal="center"/>
      <protection locked="0"/>
    </xf>
    <xf numFmtId="49" fontId="1" fillId="0" borderId="4" xfId="0" applyNumberFormat="1" applyFont="1" applyBorder="1" applyAlignment="1" applyProtection="1">
      <alignment horizontal="center"/>
      <protection locked="0"/>
    </xf>
    <xf numFmtId="49" fontId="1" fillId="0" borderId="10" xfId="0" applyNumberFormat="1" applyFont="1" applyBorder="1" applyAlignment="1" applyProtection="1">
      <alignment horizontal="center"/>
      <protection locked="0"/>
    </xf>
    <xf numFmtId="0" fontId="2" fillId="0" borderId="5" xfId="0" applyFont="1" applyBorder="1" applyAlignment="1" applyProtection="1">
      <alignment horizontal="center"/>
      <protection hidden="1"/>
    </xf>
    <xf numFmtId="0" fontId="2" fillId="0" borderId="6" xfId="0" applyFont="1" applyBorder="1" applyAlignment="1" applyProtection="1">
      <alignment horizontal="center"/>
      <protection hidden="1"/>
    </xf>
    <xf numFmtId="0" fontId="2" fillId="0" borderId="7" xfId="0" applyFont="1" applyBorder="1" applyAlignment="1" applyProtection="1">
      <alignment horizontal="center"/>
      <protection hidden="1"/>
    </xf>
    <xf numFmtId="0" fontId="1" fillId="0" borderId="3"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0" fillId="2" borderId="9" xfId="2" applyFont="1" applyFill="1" applyBorder="1" applyAlignment="1" applyProtection="1">
      <protection locked="0" hidden="1"/>
    </xf>
    <xf numFmtId="0" fontId="10" fillId="2" borderId="4" xfId="2" applyFont="1" applyFill="1" applyBorder="1" applyAlignment="1" applyProtection="1">
      <protection locked="0" hidden="1"/>
    </xf>
    <xf numFmtId="0" fontId="10" fillId="2" borderId="10" xfId="2" applyFont="1" applyFill="1" applyBorder="1" applyAlignment="1" applyProtection="1">
      <protection locked="0" hidden="1"/>
    </xf>
    <xf numFmtId="0" fontId="22" fillId="0" borderId="15" xfId="4" applyBorder="1" applyAlignment="1" applyProtection="1">
      <alignment horizontal="center"/>
      <protection locked="0" hidden="1"/>
    </xf>
    <xf numFmtId="0" fontId="1" fillId="0" borderId="2" xfId="0" applyFont="1" applyBorder="1" applyAlignment="1" applyProtection="1">
      <alignment horizontal="center"/>
      <protection locked="0" hidden="1"/>
    </xf>
    <xf numFmtId="0" fontId="20" fillId="0" borderId="0" xfId="0" applyFont="1" applyAlignment="1">
      <alignment horizontal="center"/>
    </xf>
    <xf numFmtId="0" fontId="20" fillId="4" borderId="0" xfId="0" applyFont="1" applyFill="1" applyAlignment="1">
      <alignment horizontal="center"/>
    </xf>
    <xf numFmtId="0" fontId="0" fillId="0" borderId="0" xfId="0" applyAlignment="1">
      <alignment horizontal="center"/>
    </xf>
    <xf numFmtId="10" fontId="1" fillId="0" borderId="1" xfId="0" applyNumberFormat="1" applyFont="1" applyBorder="1" applyAlignment="1" applyProtection="1">
      <alignment horizontal="center"/>
      <protection hidden="1"/>
    </xf>
    <xf numFmtId="167" fontId="14" fillId="2" borderId="0" xfId="2" applyNumberFormat="1" applyFont="1" applyFill="1" applyBorder="1" applyAlignment="1" applyProtection="1">
      <alignment horizontal="center"/>
      <protection hidden="1"/>
    </xf>
  </cellXfs>
  <cellStyles count="5">
    <cellStyle name="Hyperlink" xfId="4" builtinId="8"/>
    <cellStyle name="Hyperlink_Odebolt Iowa Property Tax Calculation" xfId="3"/>
    <cellStyle name="Normal" xfId="0" builtinId="0"/>
    <cellStyle name="Normal_Odebolt Iowa Property Tax Calculation" xfId="2"/>
    <cellStyle name="Percent" xfId="1" builtinId="5"/>
  </cellStyles>
  <dxfs count="5">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57150</xdr:colOff>
      <xdr:row>1</xdr:row>
      <xdr:rowOff>47625</xdr:rowOff>
    </xdr:from>
    <xdr:to>
      <xdr:col>7</xdr:col>
      <xdr:colOff>1171574</xdr:colOff>
      <xdr:row>12</xdr:row>
      <xdr:rowOff>57880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5825" y="285750"/>
          <a:ext cx="2066924" cy="8198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61"/>
  <sheetViews>
    <sheetView tabSelected="1" zoomScaleNormal="100" zoomScaleSheetLayoutView="100" workbookViewId="0">
      <selection activeCell="D40" sqref="D40"/>
    </sheetView>
  </sheetViews>
  <sheetFormatPr defaultColWidth="8.85546875" defaultRowHeight="15" x14ac:dyDescent="0.25"/>
  <cols>
    <col min="1" max="1" width="3.28515625" style="18" customWidth="1"/>
    <col min="2" max="2" width="2.7109375" style="18" customWidth="1"/>
    <col min="3" max="3" width="31.5703125" style="18" customWidth="1"/>
    <col min="4" max="4" width="25.140625" style="18" customWidth="1"/>
    <col min="5" max="5" width="6.85546875" style="18" customWidth="1"/>
    <col min="6" max="6" width="7.7109375" style="18" customWidth="1"/>
    <col min="7" max="7" width="6.5703125" style="18" customWidth="1"/>
    <col min="8" max="8" width="18" style="18" customWidth="1"/>
    <col min="9" max="9" width="9.140625" style="18" hidden="1" customWidth="1"/>
    <col min="10" max="16384" width="8.85546875" style="16"/>
  </cols>
  <sheetData>
    <row r="1" spans="1:9" ht="18.75" thickBot="1" x14ac:dyDescent="0.3">
      <c r="A1" s="133" t="s">
        <v>0</v>
      </c>
      <c r="B1" s="134"/>
      <c r="C1" s="134"/>
      <c r="D1" s="134"/>
      <c r="E1" s="134"/>
      <c r="F1" s="134"/>
      <c r="G1" s="134"/>
      <c r="H1" s="134"/>
      <c r="I1" s="135"/>
    </row>
    <row r="2" spans="1:9" ht="18" x14ac:dyDescent="0.25">
      <c r="A2" s="17"/>
      <c r="B2" s="17"/>
      <c r="C2" s="17"/>
      <c r="D2" s="17"/>
      <c r="E2" s="17"/>
      <c r="F2" s="17"/>
      <c r="G2" s="17"/>
      <c r="H2" s="17"/>
      <c r="I2" s="17"/>
    </row>
    <row r="3" spans="1:9" ht="18" hidden="1" x14ac:dyDescent="0.25">
      <c r="A3" s="17"/>
      <c r="B3" s="17"/>
      <c r="C3" s="17"/>
      <c r="D3" s="17"/>
      <c r="E3" s="17"/>
      <c r="F3" s="17"/>
      <c r="G3" s="17"/>
      <c r="H3" s="17"/>
      <c r="I3" s="17"/>
    </row>
    <row r="4" spans="1:9" ht="18" hidden="1" x14ac:dyDescent="0.25">
      <c r="A4" s="17"/>
      <c r="B4" s="17"/>
      <c r="C4" s="17"/>
      <c r="D4" s="17"/>
      <c r="E4" s="17"/>
      <c r="F4" s="17"/>
      <c r="G4" s="17"/>
      <c r="H4" s="17"/>
      <c r="I4" s="17"/>
    </row>
    <row r="5" spans="1:9" ht="18" hidden="1" x14ac:dyDescent="0.25">
      <c r="A5" s="17"/>
      <c r="B5" s="17"/>
      <c r="C5" s="17"/>
      <c r="D5" s="17"/>
      <c r="E5" s="17"/>
      <c r="F5" s="17"/>
      <c r="G5" s="17"/>
      <c r="H5" s="17"/>
      <c r="I5" s="17"/>
    </row>
    <row r="6" spans="1:9" ht="18" hidden="1" x14ac:dyDescent="0.25">
      <c r="A6" s="17"/>
      <c r="B6" s="17"/>
      <c r="C6" s="17"/>
      <c r="D6" s="17"/>
      <c r="E6" s="17"/>
      <c r="F6" s="17"/>
      <c r="G6" s="17"/>
      <c r="H6" s="17"/>
      <c r="I6" s="17"/>
    </row>
    <row r="7" spans="1:9" ht="18" hidden="1" x14ac:dyDescent="0.25">
      <c r="A7" s="17"/>
      <c r="B7" s="17"/>
      <c r="C7" s="17"/>
      <c r="D7" s="17"/>
      <c r="E7" s="17"/>
      <c r="F7" s="17"/>
      <c r="G7" s="17"/>
      <c r="H7" s="17"/>
      <c r="I7" s="17"/>
    </row>
    <row r="8" spans="1:9" ht="18" hidden="1" x14ac:dyDescent="0.25">
      <c r="A8" s="17"/>
      <c r="B8" s="17"/>
      <c r="C8" s="17"/>
      <c r="D8" s="17"/>
      <c r="E8" s="17"/>
      <c r="F8" s="17"/>
      <c r="G8" s="17"/>
      <c r="H8" s="17"/>
      <c r="I8" s="17"/>
    </row>
    <row r="9" spans="1:9" hidden="1" x14ac:dyDescent="0.25"/>
    <row r="10" spans="1:9" ht="15.75" x14ac:dyDescent="0.25">
      <c r="A10" s="19" t="s">
        <v>8</v>
      </c>
      <c r="C10" s="20"/>
    </row>
    <row r="14" spans="1:9" x14ac:dyDescent="0.25">
      <c r="B14" s="21" t="s">
        <v>1</v>
      </c>
      <c r="D14" s="74" t="s">
        <v>195</v>
      </c>
      <c r="E14" s="22"/>
      <c r="F14" s="22"/>
      <c r="G14" s="22"/>
      <c r="H14" s="22"/>
      <c r="I14" s="22"/>
    </row>
    <row r="16" spans="1:9" x14ac:dyDescent="0.25">
      <c r="F16" s="23" t="s">
        <v>2</v>
      </c>
      <c r="G16" s="136" t="s">
        <v>4</v>
      </c>
      <c r="H16" s="75">
        <v>0</v>
      </c>
    </row>
    <row r="17" spans="2:9" x14ac:dyDescent="0.25">
      <c r="F17" s="23" t="s">
        <v>3</v>
      </c>
      <c r="G17" s="136"/>
      <c r="H17" s="75">
        <v>0</v>
      </c>
    </row>
    <row r="18" spans="2:9" x14ac:dyDescent="0.25">
      <c r="F18" s="23" t="s">
        <v>191</v>
      </c>
      <c r="G18" s="24" t="s">
        <v>5</v>
      </c>
      <c r="H18" s="146">
        <f>SUM(H16+H17)</f>
        <v>0</v>
      </c>
    </row>
    <row r="20" spans="2:9" x14ac:dyDescent="0.25">
      <c r="B20" s="21" t="s">
        <v>6</v>
      </c>
    </row>
    <row r="21" spans="2:9" x14ac:dyDescent="0.25">
      <c r="E21" s="25"/>
    </row>
    <row r="22" spans="2:9" x14ac:dyDescent="0.25">
      <c r="C22" s="23" t="s">
        <v>7</v>
      </c>
      <c r="D22" s="76" t="s">
        <v>195</v>
      </c>
      <c r="E22" s="26"/>
      <c r="F22" s="22"/>
      <c r="G22" s="22"/>
      <c r="H22" s="22"/>
      <c r="I22" s="22"/>
    </row>
    <row r="23" spans="2:9" x14ac:dyDescent="0.25">
      <c r="C23" s="23"/>
      <c r="D23" s="77" t="s">
        <v>195</v>
      </c>
      <c r="E23" s="27"/>
      <c r="F23" s="27"/>
      <c r="G23" s="27"/>
      <c r="H23" s="27"/>
      <c r="I23" s="27"/>
    </row>
    <row r="24" spans="2:9" x14ac:dyDescent="0.25">
      <c r="C24" s="23" t="s">
        <v>181</v>
      </c>
      <c r="D24" s="78">
        <v>0</v>
      </c>
      <c r="E24" s="141" t="s">
        <v>190</v>
      </c>
      <c r="F24" s="141"/>
      <c r="G24" s="141"/>
      <c r="H24" s="141"/>
      <c r="I24" s="22"/>
    </row>
    <row r="25" spans="2:9" x14ac:dyDescent="0.25">
      <c r="C25" s="23" t="s">
        <v>9</v>
      </c>
      <c r="D25" s="77" t="s">
        <v>195</v>
      </c>
      <c r="E25" s="22"/>
      <c r="F25" s="22"/>
      <c r="G25" s="22"/>
      <c r="H25" s="22"/>
      <c r="I25" s="27"/>
    </row>
    <row r="26" spans="2:9" x14ac:dyDescent="0.25">
      <c r="C26" s="23" t="s">
        <v>10</v>
      </c>
      <c r="D26" s="77" t="s">
        <v>195</v>
      </c>
      <c r="E26" s="22"/>
      <c r="F26" s="22"/>
      <c r="G26" s="22"/>
      <c r="H26" s="22"/>
      <c r="I26" s="22"/>
    </row>
    <row r="27" spans="2:9" x14ac:dyDescent="0.25">
      <c r="C27" s="23" t="s">
        <v>11</v>
      </c>
      <c r="D27" s="79">
        <v>0</v>
      </c>
      <c r="E27" s="22"/>
      <c r="F27" s="22"/>
      <c r="G27" s="22"/>
      <c r="H27" s="22"/>
      <c r="I27" s="22"/>
    </row>
    <row r="28" spans="2:9" x14ac:dyDescent="0.25">
      <c r="C28" s="23" t="s">
        <v>12</v>
      </c>
      <c r="D28" s="80" t="s">
        <v>152</v>
      </c>
    </row>
    <row r="29" spans="2:9" x14ac:dyDescent="0.25">
      <c r="C29" s="23" t="s">
        <v>15</v>
      </c>
      <c r="D29" s="81"/>
      <c r="E29" s="22"/>
      <c r="F29" s="22"/>
      <c r="G29" s="22"/>
      <c r="H29" s="22"/>
      <c r="I29" s="22"/>
    </row>
    <row r="30" spans="2:9" x14ac:dyDescent="0.25">
      <c r="D30" s="28"/>
    </row>
    <row r="31" spans="2:9" x14ac:dyDescent="0.25">
      <c r="D31" s="28"/>
      <c r="F31" s="82"/>
    </row>
    <row r="33" spans="1:11" ht="15.75" x14ac:dyDescent="0.25">
      <c r="A33" s="19" t="s">
        <v>145</v>
      </c>
    </row>
    <row r="35" spans="1:11" x14ac:dyDescent="0.25">
      <c r="F35" s="23" t="s">
        <v>147</v>
      </c>
      <c r="G35" s="137" t="s">
        <v>4</v>
      </c>
      <c r="H35" s="83">
        <v>0</v>
      </c>
    </row>
    <row r="36" spans="1:11" x14ac:dyDescent="0.25">
      <c r="F36" s="23" t="s">
        <v>148</v>
      </c>
      <c r="G36" s="137"/>
      <c r="H36" s="83">
        <v>0</v>
      </c>
      <c r="K36" s="25"/>
    </row>
    <row r="37" spans="1:11" x14ac:dyDescent="0.25">
      <c r="F37" s="23" t="s">
        <v>149</v>
      </c>
      <c r="G37" s="24" t="s">
        <v>5</v>
      </c>
      <c r="H37" s="95">
        <f>SUM(H35:H36)</f>
        <v>0</v>
      </c>
    </row>
    <row r="38" spans="1:11" x14ac:dyDescent="0.25">
      <c r="D38" s="24" t="s">
        <v>192</v>
      </c>
      <c r="G38" s="18" t="s">
        <v>165</v>
      </c>
    </row>
    <row r="39" spans="1:11" x14ac:dyDescent="0.25">
      <c r="C39" s="23" t="s">
        <v>16</v>
      </c>
      <c r="D39" s="84">
        <v>0</v>
      </c>
      <c r="E39" s="130"/>
      <c r="F39" s="131"/>
      <c r="G39" s="131"/>
      <c r="H39" s="132"/>
      <c r="I39" s="22"/>
    </row>
    <row r="40" spans="1:11" x14ac:dyDescent="0.25">
      <c r="C40" s="23" t="s">
        <v>17</v>
      </c>
      <c r="D40" s="84">
        <v>0</v>
      </c>
      <c r="E40" s="130"/>
      <c r="F40" s="131"/>
      <c r="G40" s="131"/>
      <c r="H40" s="132"/>
      <c r="I40" s="27"/>
    </row>
    <row r="41" spans="1:11" x14ac:dyDescent="0.25">
      <c r="C41" s="23" t="s">
        <v>18</v>
      </c>
      <c r="D41" s="84">
        <v>0</v>
      </c>
      <c r="E41" s="130"/>
      <c r="F41" s="131"/>
      <c r="G41" s="131"/>
      <c r="H41" s="132"/>
      <c r="I41" s="27"/>
    </row>
    <row r="42" spans="1:11" x14ac:dyDescent="0.25">
      <c r="C42" s="23"/>
    </row>
    <row r="43" spans="1:11" x14ac:dyDescent="0.25">
      <c r="C43" s="23" t="s">
        <v>50</v>
      </c>
      <c r="D43" s="85" t="s">
        <v>152</v>
      </c>
      <c r="E43" s="102"/>
      <c r="F43" s="103"/>
      <c r="G43" s="103"/>
      <c r="H43" s="103"/>
    </row>
    <row r="44" spans="1:11" x14ac:dyDescent="0.25">
      <c r="C44" s="29"/>
      <c r="D44" s="24"/>
    </row>
    <row r="47" spans="1:11" x14ac:dyDescent="0.25">
      <c r="B47" s="30" t="s">
        <v>14</v>
      </c>
    </row>
    <row r="49" spans="1:8" x14ac:dyDescent="0.25">
      <c r="F49" s="23" t="s">
        <v>22</v>
      </c>
      <c r="G49" s="31" t="s">
        <v>4</v>
      </c>
      <c r="H49" s="84">
        <v>0</v>
      </c>
    </row>
    <row r="50" spans="1:8" x14ac:dyDescent="0.25">
      <c r="F50" s="23" t="s">
        <v>21</v>
      </c>
      <c r="G50" s="31" t="s">
        <v>4</v>
      </c>
      <c r="H50" s="84">
        <v>0</v>
      </c>
    </row>
    <row r="51" spans="1:8" x14ac:dyDescent="0.25">
      <c r="F51" s="23" t="s">
        <v>23</v>
      </c>
      <c r="G51" s="31" t="s">
        <v>4</v>
      </c>
      <c r="H51" s="84">
        <v>0</v>
      </c>
    </row>
    <row r="52" spans="1:8" x14ac:dyDescent="0.25">
      <c r="F52" s="23" t="s">
        <v>24</v>
      </c>
      <c r="G52" s="31" t="s">
        <v>4</v>
      </c>
      <c r="H52" s="84">
        <v>0</v>
      </c>
    </row>
    <row r="53" spans="1:8" x14ac:dyDescent="0.25">
      <c r="D53" s="22"/>
      <c r="E53" s="22"/>
      <c r="F53" s="32" t="s">
        <v>25</v>
      </c>
      <c r="G53" s="33" t="s">
        <v>4</v>
      </c>
      <c r="H53" s="84">
        <v>0</v>
      </c>
    </row>
    <row r="54" spans="1:8" x14ac:dyDescent="0.25">
      <c r="F54" s="23" t="s">
        <v>13</v>
      </c>
      <c r="G54" s="24" t="s">
        <v>5</v>
      </c>
      <c r="H54" s="34">
        <f>SUM(H49:H53)</f>
        <v>0</v>
      </c>
    </row>
    <row r="56" spans="1:8" ht="15.75" x14ac:dyDescent="0.25">
      <c r="A56" s="19" t="s">
        <v>26</v>
      </c>
    </row>
    <row r="57" spans="1:8" ht="15.75" x14ac:dyDescent="0.25">
      <c r="A57" s="19"/>
    </row>
    <row r="58" spans="1:8" ht="15.75" x14ac:dyDescent="0.25">
      <c r="A58" s="19"/>
      <c r="B58" s="21" t="s">
        <v>30</v>
      </c>
    </row>
    <row r="59" spans="1:8" x14ac:dyDescent="0.25">
      <c r="F59" s="23" t="s">
        <v>27</v>
      </c>
      <c r="H59" s="86">
        <v>0</v>
      </c>
    </row>
    <row r="60" spans="1:8" x14ac:dyDescent="0.25">
      <c r="F60" s="29"/>
      <c r="H60" s="35"/>
    </row>
    <row r="61" spans="1:8" x14ac:dyDescent="0.25">
      <c r="H61" s="35"/>
    </row>
    <row r="62" spans="1:8" x14ac:dyDescent="0.25">
      <c r="F62" s="23" t="s">
        <v>28</v>
      </c>
      <c r="H62" s="86">
        <v>0</v>
      </c>
    </row>
    <row r="63" spans="1:8" x14ac:dyDescent="0.25">
      <c r="F63" s="23"/>
      <c r="H63" s="36"/>
    </row>
    <row r="64" spans="1:8" x14ac:dyDescent="0.25">
      <c r="F64" s="23"/>
      <c r="H64" s="36"/>
    </row>
    <row r="65" spans="2:8" x14ac:dyDescent="0.25">
      <c r="B65" s="21" t="s">
        <v>29</v>
      </c>
      <c r="C65" s="21"/>
      <c r="H65" s="35"/>
    </row>
    <row r="66" spans="2:8" x14ac:dyDescent="0.25">
      <c r="F66" s="23" t="s">
        <v>29</v>
      </c>
      <c r="H66" s="86">
        <v>0</v>
      </c>
    </row>
    <row r="67" spans="2:8" x14ac:dyDescent="0.25">
      <c r="F67" s="29"/>
    </row>
    <row r="69" spans="2:8" x14ac:dyDescent="0.25">
      <c r="B69" s="21" t="s">
        <v>31</v>
      </c>
    </row>
    <row r="70" spans="2:8" x14ac:dyDescent="0.25">
      <c r="C70" s="28" t="s">
        <v>51</v>
      </c>
    </row>
    <row r="71" spans="2:8" x14ac:dyDescent="0.25">
      <c r="C71" s="28" t="s">
        <v>32</v>
      </c>
    </row>
    <row r="73" spans="2:8" x14ac:dyDescent="0.25">
      <c r="C73" s="37" t="s">
        <v>33</v>
      </c>
      <c r="F73" s="38"/>
    </row>
    <row r="74" spans="2:8" x14ac:dyDescent="0.25">
      <c r="E74" s="105" t="s">
        <v>165</v>
      </c>
      <c r="F74" s="105"/>
      <c r="G74" s="105"/>
      <c r="H74" s="105"/>
    </row>
    <row r="75" spans="2:8" x14ac:dyDescent="0.25">
      <c r="C75" s="23" t="s">
        <v>34</v>
      </c>
      <c r="D75" s="87">
        <v>0</v>
      </c>
      <c r="E75" s="106"/>
      <c r="F75" s="106"/>
      <c r="G75" s="106"/>
      <c r="H75" s="106"/>
    </row>
    <row r="76" spans="2:8" x14ac:dyDescent="0.25">
      <c r="C76" s="23" t="s">
        <v>35</v>
      </c>
      <c r="D76" s="88"/>
      <c r="E76" s="104"/>
      <c r="F76" s="104"/>
      <c r="G76" s="104"/>
      <c r="H76" s="104"/>
    </row>
    <row r="77" spans="2:8" x14ac:dyDescent="0.25">
      <c r="C77" s="23" t="s">
        <v>36</v>
      </c>
      <c r="D77" s="83">
        <v>0</v>
      </c>
      <c r="E77" s="104"/>
      <c r="F77" s="104"/>
      <c r="G77" s="104"/>
      <c r="H77" s="104"/>
    </row>
    <row r="78" spans="2:8" x14ac:dyDescent="0.25">
      <c r="C78" s="23" t="s">
        <v>37</v>
      </c>
      <c r="D78" s="83">
        <v>0</v>
      </c>
      <c r="E78" s="104"/>
      <c r="F78" s="104"/>
      <c r="G78" s="104"/>
      <c r="H78" s="104"/>
    </row>
    <row r="79" spans="2:8" x14ac:dyDescent="0.25">
      <c r="C79" s="23" t="s">
        <v>38</v>
      </c>
      <c r="D79" s="75">
        <v>0</v>
      </c>
      <c r="E79" s="104"/>
      <c r="F79" s="104"/>
      <c r="G79" s="104"/>
      <c r="H79" s="104"/>
    </row>
    <row r="80" spans="2:8" x14ac:dyDescent="0.25">
      <c r="C80" s="23" t="s">
        <v>153</v>
      </c>
      <c r="D80" s="89">
        <v>0</v>
      </c>
      <c r="E80" s="104"/>
      <c r="F80" s="104"/>
      <c r="G80" s="104"/>
      <c r="H80" s="104"/>
    </row>
    <row r="81" spans="3:8" x14ac:dyDescent="0.25">
      <c r="C81" s="23" t="s">
        <v>154</v>
      </c>
      <c r="D81" s="89">
        <v>0</v>
      </c>
      <c r="E81" s="104"/>
      <c r="F81" s="104"/>
      <c r="G81" s="104"/>
      <c r="H81" s="104"/>
    </row>
    <row r="82" spans="3:8" x14ac:dyDescent="0.25">
      <c r="C82" s="23" t="s">
        <v>39</v>
      </c>
      <c r="D82" s="88"/>
      <c r="E82" s="104"/>
      <c r="F82" s="104"/>
      <c r="G82" s="104"/>
      <c r="H82" s="104"/>
    </row>
    <row r="83" spans="3:8" x14ac:dyDescent="0.25">
      <c r="C83" s="23" t="s">
        <v>40</v>
      </c>
      <c r="D83" s="87" t="s">
        <v>195</v>
      </c>
      <c r="E83" s="104"/>
      <c r="F83" s="104"/>
      <c r="G83" s="104"/>
      <c r="H83" s="104"/>
    </row>
    <row r="84" spans="3:8" x14ac:dyDescent="0.25">
      <c r="C84" s="23" t="s">
        <v>41</v>
      </c>
      <c r="D84" s="87" t="s">
        <v>152</v>
      </c>
      <c r="E84" s="104"/>
      <c r="F84" s="104"/>
      <c r="G84" s="104"/>
      <c r="H84" s="104"/>
    </row>
    <row r="85" spans="3:8" x14ac:dyDescent="0.25">
      <c r="C85" s="29"/>
    </row>
    <row r="86" spans="3:8" x14ac:dyDescent="0.25">
      <c r="C86" s="23"/>
    </row>
    <row r="87" spans="3:8" x14ac:dyDescent="0.25">
      <c r="C87" s="23"/>
    </row>
    <row r="88" spans="3:8" x14ac:dyDescent="0.25">
      <c r="C88" s="32" t="s">
        <v>45</v>
      </c>
      <c r="D88" s="99"/>
      <c r="E88" s="105"/>
      <c r="F88" s="105"/>
      <c r="G88" s="105"/>
      <c r="H88" s="105"/>
    </row>
    <row r="89" spans="3:8" x14ac:dyDescent="0.25">
      <c r="C89" s="23"/>
      <c r="D89" s="28" t="s">
        <v>46</v>
      </c>
    </row>
    <row r="90" spans="3:8" x14ac:dyDescent="0.25">
      <c r="C90" s="23"/>
      <c r="E90" s="105" t="s">
        <v>165</v>
      </c>
      <c r="F90" s="105"/>
      <c r="G90" s="105"/>
      <c r="H90" s="105"/>
    </row>
    <row r="91" spans="3:8" x14ac:dyDescent="0.25">
      <c r="C91" s="23" t="s">
        <v>34</v>
      </c>
      <c r="D91" s="87" t="s">
        <v>195</v>
      </c>
      <c r="E91" s="104"/>
      <c r="F91" s="104"/>
      <c r="G91" s="104"/>
      <c r="H91" s="104"/>
    </row>
    <row r="92" spans="3:8" x14ac:dyDescent="0.25">
      <c r="C92" s="23" t="s">
        <v>35</v>
      </c>
      <c r="D92" s="88"/>
      <c r="E92" s="104"/>
      <c r="F92" s="104"/>
      <c r="G92" s="104"/>
      <c r="H92" s="104"/>
    </row>
    <row r="93" spans="3:8" x14ac:dyDescent="0.25">
      <c r="C93" s="23" t="s">
        <v>36</v>
      </c>
      <c r="D93" s="83">
        <v>0</v>
      </c>
      <c r="E93" s="104"/>
      <c r="F93" s="104"/>
      <c r="G93" s="104"/>
      <c r="H93" s="104"/>
    </row>
    <row r="94" spans="3:8" x14ac:dyDescent="0.25">
      <c r="C94" s="23" t="s">
        <v>37</v>
      </c>
      <c r="D94" s="83">
        <v>0</v>
      </c>
      <c r="E94" s="104"/>
      <c r="F94" s="104"/>
      <c r="G94" s="104"/>
      <c r="H94" s="104"/>
    </row>
    <row r="95" spans="3:8" x14ac:dyDescent="0.25">
      <c r="C95" s="23" t="s">
        <v>38</v>
      </c>
      <c r="D95" s="90">
        <v>0</v>
      </c>
      <c r="E95" s="104"/>
      <c r="F95" s="104"/>
      <c r="G95" s="104"/>
      <c r="H95" s="104"/>
    </row>
    <row r="96" spans="3:8" x14ac:dyDescent="0.25">
      <c r="C96" s="23" t="s">
        <v>153</v>
      </c>
      <c r="D96" s="84">
        <v>0</v>
      </c>
      <c r="E96" s="104"/>
      <c r="F96" s="104"/>
      <c r="G96" s="104"/>
      <c r="H96" s="104"/>
    </row>
    <row r="97" spans="3:8" x14ac:dyDescent="0.25">
      <c r="C97" s="23" t="s">
        <v>154</v>
      </c>
      <c r="D97" s="84">
        <v>0</v>
      </c>
      <c r="E97" s="104"/>
      <c r="F97" s="104"/>
      <c r="G97" s="104"/>
      <c r="H97" s="104"/>
    </row>
    <row r="98" spans="3:8" x14ac:dyDescent="0.25">
      <c r="C98" s="23" t="s">
        <v>39</v>
      </c>
      <c r="D98" s="88"/>
      <c r="E98" s="104"/>
      <c r="F98" s="104"/>
      <c r="G98" s="104"/>
      <c r="H98" s="104"/>
    </row>
    <row r="99" spans="3:8" x14ac:dyDescent="0.25">
      <c r="C99" s="23" t="s">
        <v>40</v>
      </c>
      <c r="D99" s="87" t="s">
        <v>195</v>
      </c>
      <c r="E99" s="104"/>
      <c r="F99" s="104"/>
      <c r="G99" s="104"/>
      <c r="H99" s="104"/>
    </row>
    <row r="100" spans="3:8" x14ac:dyDescent="0.25">
      <c r="C100" s="23" t="s">
        <v>41</v>
      </c>
      <c r="D100" s="87" t="s">
        <v>152</v>
      </c>
      <c r="E100" s="104"/>
      <c r="F100" s="104"/>
      <c r="G100" s="104"/>
      <c r="H100" s="104"/>
    </row>
    <row r="101" spans="3:8" x14ac:dyDescent="0.25">
      <c r="C101" s="29"/>
    </row>
    <row r="102" spans="3:8" x14ac:dyDescent="0.25">
      <c r="C102" s="23"/>
    </row>
    <row r="103" spans="3:8" x14ac:dyDescent="0.25">
      <c r="C103" s="23"/>
    </row>
    <row r="104" spans="3:8" x14ac:dyDescent="0.25">
      <c r="C104" s="32" t="s">
        <v>45</v>
      </c>
      <c r="D104" s="99"/>
      <c r="E104" s="22"/>
      <c r="F104" s="22"/>
      <c r="G104" s="22"/>
      <c r="H104" s="22"/>
    </row>
    <row r="105" spans="3:8" x14ac:dyDescent="0.25">
      <c r="C105" s="23"/>
      <c r="D105" s="28" t="s">
        <v>46</v>
      </c>
    </row>
    <row r="106" spans="3:8" x14ac:dyDescent="0.25">
      <c r="C106" s="37" t="s">
        <v>33</v>
      </c>
    </row>
    <row r="107" spans="3:8" x14ac:dyDescent="0.25">
      <c r="C107" s="23"/>
      <c r="E107" s="105" t="s">
        <v>165</v>
      </c>
      <c r="F107" s="105"/>
      <c r="G107" s="105"/>
      <c r="H107" s="105"/>
    </row>
    <row r="108" spans="3:8" x14ac:dyDescent="0.25">
      <c r="C108" s="23" t="s">
        <v>34</v>
      </c>
      <c r="D108" s="87"/>
      <c r="E108" s="104"/>
      <c r="F108" s="104"/>
      <c r="G108" s="104"/>
      <c r="H108" s="104"/>
    </row>
    <row r="109" spans="3:8" x14ac:dyDescent="0.25">
      <c r="C109" s="23" t="s">
        <v>35</v>
      </c>
      <c r="D109" s="88"/>
      <c r="E109" s="104"/>
      <c r="F109" s="104"/>
      <c r="G109" s="104"/>
      <c r="H109" s="104"/>
    </row>
    <row r="110" spans="3:8" x14ac:dyDescent="0.25">
      <c r="C110" s="23" t="s">
        <v>36</v>
      </c>
      <c r="D110" s="83">
        <v>0</v>
      </c>
      <c r="E110" s="104"/>
      <c r="F110" s="104"/>
      <c r="G110" s="104"/>
      <c r="H110" s="104"/>
    </row>
    <row r="111" spans="3:8" x14ac:dyDescent="0.25">
      <c r="C111" s="23" t="s">
        <v>37</v>
      </c>
      <c r="D111" s="83">
        <v>0</v>
      </c>
      <c r="E111" s="104"/>
      <c r="F111" s="104"/>
      <c r="G111" s="104"/>
      <c r="H111" s="104"/>
    </row>
    <row r="112" spans="3:8" x14ac:dyDescent="0.25">
      <c r="C112" s="23" t="s">
        <v>38</v>
      </c>
      <c r="D112" s="75">
        <v>0</v>
      </c>
      <c r="E112" s="104"/>
      <c r="F112" s="104"/>
      <c r="G112" s="104"/>
      <c r="H112" s="104"/>
    </row>
    <row r="113" spans="3:8" x14ac:dyDescent="0.25">
      <c r="C113" s="23" t="s">
        <v>153</v>
      </c>
      <c r="D113" s="84"/>
      <c r="E113" s="104"/>
      <c r="F113" s="104"/>
      <c r="G113" s="104"/>
      <c r="H113" s="104"/>
    </row>
    <row r="114" spans="3:8" x14ac:dyDescent="0.25">
      <c r="C114" s="23" t="s">
        <v>154</v>
      </c>
      <c r="D114" s="84"/>
      <c r="E114" s="104"/>
      <c r="F114" s="104"/>
      <c r="G114" s="104"/>
      <c r="H114" s="104"/>
    </row>
    <row r="115" spans="3:8" x14ac:dyDescent="0.25">
      <c r="C115" s="23" t="s">
        <v>39</v>
      </c>
      <c r="D115" s="91"/>
      <c r="E115" s="104"/>
      <c r="F115" s="104"/>
      <c r="G115" s="104"/>
      <c r="H115" s="104"/>
    </row>
    <row r="116" spans="3:8" x14ac:dyDescent="0.25">
      <c r="C116" s="23" t="s">
        <v>40</v>
      </c>
      <c r="D116" s="87"/>
      <c r="E116" s="104"/>
      <c r="F116" s="104"/>
      <c r="G116" s="104"/>
      <c r="H116" s="104"/>
    </row>
    <row r="117" spans="3:8" x14ac:dyDescent="0.25">
      <c r="C117" s="23" t="s">
        <v>41</v>
      </c>
      <c r="D117" s="87" t="s">
        <v>152</v>
      </c>
      <c r="E117" s="104"/>
      <c r="F117" s="104"/>
      <c r="G117" s="104"/>
      <c r="H117" s="104"/>
    </row>
    <row r="118" spans="3:8" x14ac:dyDescent="0.25">
      <c r="C118" s="29"/>
    </row>
    <row r="119" spans="3:8" x14ac:dyDescent="0.25">
      <c r="C119" s="23"/>
    </row>
    <row r="120" spans="3:8" x14ac:dyDescent="0.25">
      <c r="C120" s="23"/>
    </row>
    <row r="121" spans="3:8" x14ac:dyDescent="0.25">
      <c r="C121" s="32" t="s">
        <v>45</v>
      </c>
      <c r="D121" s="99"/>
      <c r="E121" s="22"/>
      <c r="F121" s="22"/>
      <c r="G121" s="22"/>
      <c r="H121" s="22"/>
    </row>
    <row r="122" spans="3:8" x14ac:dyDescent="0.25">
      <c r="C122" s="23"/>
      <c r="D122" s="28" t="s">
        <v>46</v>
      </c>
    </row>
    <row r="123" spans="3:8" x14ac:dyDescent="0.25">
      <c r="E123" s="105" t="s">
        <v>165</v>
      </c>
      <c r="F123" s="105"/>
      <c r="G123" s="105"/>
      <c r="H123" s="105"/>
    </row>
    <row r="124" spans="3:8" x14ac:dyDescent="0.25">
      <c r="C124" s="23" t="s">
        <v>34</v>
      </c>
      <c r="D124" s="87"/>
      <c r="E124" s="104"/>
      <c r="F124" s="104"/>
      <c r="G124" s="104"/>
      <c r="H124" s="104"/>
    </row>
    <row r="125" spans="3:8" x14ac:dyDescent="0.25">
      <c r="C125" s="23" t="s">
        <v>35</v>
      </c>
      <c r="D125" s="88"/>
      <c r="E125" s="104"/>
      <c r="F125" s="104"/>
      <c r="G125" s="104"/>
      <c r="H125" s="104"/>
    </row>
    <row r="126" spans="3:8" x14ac:dyDescent="0.25">
      <c r="C126" s="23" t="s">
        <v>36</v>
      </c>
      <c r="D126" s="83">
        <v>0</v>
      </c>
      <c r="E126" s="104"/>
      <c r="F126" s="104"/>
      <c r="G126" s="104"/>
      <c r="H126" s="104"/>
    </row>
    <row r="127" spans="3:8" x14ac:dyDescent="0.25">
      <c r="C127" s="23" t="s">
        <v>37</v>
      </c>
      <c r="D127" s="83">
        <v>0</v>
      </c>
      <c r="E127" s="104"/>
      <c r="F127" s="104"/>
      <c r="G127" s="104"/>
      <c r="H127" s="104"/>
    </row>
    <row r="128" spans="3:8" x14ac:dyDescent="0.25">
      <c r="C128" s="23" t="s">
        <v>38</v>
      </c>
      <c r="D128" s="75">
        <v>0</v>
      </c>
      <c r="E128" s="104"/>
      <c r="F128" s="104"/>
      <c r="G128" s="104"/>
      <c r="H128" s="104"/>
    </row>
    <row r="129" spans="3:9" x14ac:dyDescent="0.25">
      <c r="C129" s="23" t="s">
        <v>153</v>
      </c>
      <c r="D129" s="84"/>
      <c r="E129" s="104"/>
      <c r="F129" s="104"/>
      <c r="G129" s="104"/>
      <c r="H129" s="104"/>
    </row>
    <row r="130" spans="3:9" x14ac:dyDescent="0.25">
      <c r="C130" s="23" t="s">
        <v>154</v>
      </c>
      <c r="D130" s="84"/>
      <c r="E130" s="104"/>
      <c r="F130" s="104"/>
      <c r="G130" s="104"/>
      <c r="H130" s="104"/>
    </row>
    <row r="131" spans="3:9" x14ac:dyDescent="0.25">
      <c r="C131" s="23" t="s">
        <v>39</v>
      </c>
      <c r="D131" s="88"/>
      <c r="E131" s="104"/>
      <c r="F131" s="104"/>
      <c r="G131" s="104"/>
      <c r="H131" s="104"/>
    </row>
    <row r="132" spans="3:9" x14ac:dyDescent="0.25">
      <c r="C132" s="23" t="s">
        <v>40</v>
      </c>
      <c r="D132" s="87"/>
      <c r="E132" s="104"/>
      <c r="F132" s="104"/>
      <c r="G132" s="104"/>
      <c r="H132" s="104"/>
    </row>
    <row r="133" spans="3:9" x14ac:dyDescent="0.25">
      <c r="C133" s="23" t="s">
        <v>41</v>
      </c>
      <c r="D133" s="87" t="s">
        <v>152</v>
      </c>
      <c r="E133" s="104"/>
      <c r="F133" s="104"/>
      <c r="G133" s="104"/>
      <c r="H133" s="104"/>
    </row>
    <row r="134" spans="3:9" x14ac:dyDescent="0.25">
      <c r="C134" s="29"/>
    </row>
    <row r="135" spans="3:9" x14ac:dyDescent="0.25">
      <c r="C135" s="23"/>
    </row>
    <row r="136" spans="3:9" x14ac:dyDescent="0.25">
      <c r="C136" s="23"/>
    </row>
    <row r="137" spans="3:9" x14ac:dyDescent="0.25">
      <c r="C137" s="32" t="s">
        <v>45</v>
      </c>
      <c r="D137" s="99"/>
      <c r="E137" s="22"/>
      <c r="F137" s="22"/>
      <c r="G137" s="22"/>
      <c r="H137" s="22"/>
    </row>
    <row r="138" spans="3:9" x14ac:dyDescent="0.25">
      <c r="C138" s="23"/>
      <c r="D138" s="28" t="s">
        <v>46</v>
      </c>
    </row>
    <row r="140" spans="3:9" x14ac:dyDescent="0.25">
      <c r="C140" s="96" t="s">
        <v>49</v>
      </c>
      <c r="D140" s="97">
        <f>H66+D77+D93+D110+D126</f>
        <v>0</v>
      </c>
      <c r="E140" s="142"/>
      <c r="F140" s="142"/>
      <c r="G140" s="142"/>
      <c r="H140" s="142"/>
      <c r="I140" s="22"/>
    </row>
    <row r="141" spans="3:9" x14ac:dyDescent="0.25">
      <c r="D141" s="28" t="s">
        <v>193</v>
      </c>
    </row>
    <row r="143" spans="3:9" x14ac:dyDescent="0.25">
      <c r="C143" s="23" t="s">
        <v>47</v>
      </c>
      <c r="D143" s="83">
        <v>0</v>
      </c>
      <c r="E143" s="142"/>
      <c r="F143" s="142"/>
      <c r="G143" s="142"/>
      <c r="H143" s="142"/>
      <c r="I143" s="22"/>
    </row>
    <row r="144" spans="3:9" x14ac:dyDescent="0.25">
      <c r="D144" s="28" t="s">
        <v>48</v>
      </c>
    </row>
    <row r="145" spans="1:11" x14ac:dyDescent="0.25">
      <c r="A145" s="18" t="s">
        <v>141</v>
      </c>
    </row>
    <row r="146" spans="1:11" x14ac:dyDescent="0.25">
      <c r="A146" s="39" t="s">
        <v>142</v>
      </c>
    </row>
    <row r="147" spans="1:11" x14ac:dyDescent="0.25">
      <c r="C147" s="40" t="s">
        <v>52</v>
      </c>
      <c r="D147" s="138" t="s">
        <v>195</v>
      </c>
      <c r="E147" s="139"/>
      <c r="F147" s="140"/>
      <c r="G147" s="41" t="s">
        <v>53</v>
      </c>
      <c r="H147" s="125" t="s">
        <v>195</v>
      </c>
      <c r="I147" s="126"/>
      <c r="J147" s="42"/>
      <c r="K147" s="42"/>
    </row>
    <row r="148" spans="1:11" x14ac:dyDescent="0.25">
      <c r="C148" s="40" t="s">
        <v>54</v>
      </c>
      <c r="D148" s="122" t="s">
        <v>195</v>
      </c>
      <c r="E148" s="123"/>
      <c r="F148" s="123"/>
      <c r="G148" s="123"/>
      <c r="H148" s="123"/>
      <c r="I148" s="124"/>
      <c r="J148" s="42"/>
      <c r="K148" s="42"/>
    </row>
    <row r="149" spans="1:11" x14ac:dyDescent="0.25">
      <c r="C149" s="40" t="s">
        <v>55</v>
      </c>
      <c r="D149" s="122" t="s">
        <v>195</v>
      </c>
      <c r="E149" s="123"/>
      <c r="F149" s="123"/>
      <c r="G149" s="123"/>
      <c r="H149" s="123"/>
      <c r="I149" s="124"/>
      <c r="J149" s="42"/>
      <c r="K149" s="42"/>
    </row>
    <row r="150" spans="1:11" x14ac:dyDescent="0.25">
      <c r="C150" s="40" t="s">
        <v>144</v>
      </c>
      <c r="D150" s="122" t="s">
        <v>195</v>
      </c>
      <c r="E150" s="123"/>
      <c r="F150" s="123"/>
      <c r="G150" s="123"/>
      <c r="H150" s="123"/>
      <c r="I150" s="98"/>
      <c r="J150" s="42"/>
      <c r="K150" s="42"/>
    </row>
    <row r="151" spans="1:11" x14ac:dyDescent="0.25">
      <c r="C151" s="40" t="s">
        <v>56</v>
      </c>
      <c r="D151" s="122" t="s">
        <v>195</v>
      </c>
      <c r="E151" s="123"/>
      <c r="F151" s="123"/>
      <c r="G151" s="123"/>
      <c r="H151" s="123"/>
      <c r="I151" s="98"/>
      <c r="J151" s="42"/>
      <c r="K151" s="42"/>
    </row>
    <row r="152" spans="1:11" x14ac:dyDescent="0.25">
      <c r="C152" s="40" t="s">
        <v>57</v>
      </c>
      <c r="D152" s="122" t="s">
        <v>195</v>
      </c>
      <c r="E152" s="123"/>
      <c r="F152" s="124"/>
      <c r="G152" s="41" t="s">
        <v>143</v>
      </c>
      <c r="H152" s="125" t="s">
        <v>195</v>
      </c>
      <c r="I152" s="126"/>
      <c r="J152" s="42"/>
      <c r="K152" s="42"/>
    </row>
    <row r="153" spans="1:11" x14ac:dyDescent="0.25">
      <c r="C153" s="40" t="s">
        <v>58</v>
      </c>
      <c r="D153" s="127" t="s">
        <v>195</v>
      </c>
      <c r="E153" s="128"/>
      <c r="F153" s="128"/>
      <c r="G153" s="128"/>
      <c r="H153" s="128"/>
      <c r="I153" s="129"/>
      <c r="J153" s="42"/>
      <c r="K153" s="42"/>
    </row>
    <row r="154" spans="1:11" x14ac:dyDescent="0.25">
      <c r="C154" s="43" t="s">
        <v>59</v>
      </c>
      <c r="D154" s="92" t="s">
        <v>195</v>
      </c>
      <c r="E154" s="44"/>
      <c r="F154" s="45"/>
      <c r="G154" s="45"/>
      <c r="H154" s="45"/>
      <c r="I154" s="45"/>
      <c r="J154" s="42"/>
      <c r="K154" s="42"/>
    </row>
    <row r="155" spans="1:11" x14ac:dyDescent="0.25">
      <c r="C155" s="46"/>
      <c r="D155" s="47" t="s">
        <v>60</v>
      </c>
      <c r="E155" s="42"/>
      <c r="F155" s="42"/>
      <c r="G155" s="42"/>
      <c r="H155" s="42"/>
      <c r="I155" s="42"/>
      <c r="J155" s="42"/>
      <c r="K155" s="42"/>
    </row>
    <row r="156" spans="1:11" ht="15.75" thickBot="1" x14ac:dyDescent="0.3">
      <c r="C156" s="46"/>
      <c r="D156" s="147">
        <f ca="1">TODAY()-365</f>
        <v>43970</v>
      </c>
      <c r="E156" s="48"/>
      <c r="F156" s="48"/>
      <c r="G156" s="48"/>
      <c r="H156" s="48"/>
      <c r="I156" s="42"/>
      <c r="J156" s="42"/>
      <c r="K156" s="42"/>
    </row>
    <row r="157" spans="1:11" ht="15.75" thickBot="1" x14ac:dyDescent="0.3">
      <c r="C157" s="49"/>
      <c r="D157" s="50"/>
      <c r="E157" s="110" t="s">
        <v>146</v>
      </c>
      <c r="F157" s="111"/>
      <c r="G157" s="111"/>
      <c r="H157" s="112"/>
      <c r="I157" s="42"/>
      <c r="J157" s="42"/>
      <c r="K157" s="42"/>
    </row>
    <row r="158" spans="1:11" x14ac:dyDescent="0.25">
      <c r="C158" s="51" t="s">
        <v>61</v>
      </c>
      <c r="D158" s="93">
        <v>0</v>
      </c>
      <c r="E158" s="119"/>
      <c r="F158" s="120"/>
      <c r="G158" s="120"/>
      <c r="H158" s="121"/>
      <c r="I158" s="52"/>
      <c r="J158" s="52"/>
      <c r="K158" s="52"/>
    </row>
    <row r="159" spans="1:11" x14ac:dyDescent="0.25">
      <c r="C159" s="53" t="s">
        <v>62</v>
      </c>
      <c r="D159" s="54">
        <f>D158</f>
        <v>0</v>
      </c>
      <c r="E159" s="107"/>
      <c r="F159" s="108"/>
      <c r="G159" s="108"/>
      <c r="H159" s="109"/>
      <c r="I159" s="42"/>
      <c r="J159" s="42"/>
      <c r="K159" s="42"/>
    </row>
    <row r="160" spans="1:11" x14ac:dyDescent="0.25">
      <c r="C160" s="55"/>
      <c r="D160" s="55"/>
      <c r="E160" s="42"/>
      <c r="F160" s="42"/>
      <c r="G160" s="42"/>
      <c r="H160" s="42"/>
      <c r="I160" s="42"/>
      <c r="J160" s="42"/>
      <c r="K160" s="42"/>
    </row>
    <row r="161" spans="3:11" x14ac:dyDescent="0.25">
      <c r="C161" s="56" t="s">
        <v>63</v>
      </c>
      <c r="D161" s="42"/>
      <c r="E161" s="42"/>
      <c r="F161" s="42"/>
      <c r="G161" s="42"/>
      <c r="H161" s="42"/>
      <c r="I161" s="42"/>
      <c r="J161" s="42"/>
      <c r="K161" s="42"/>
    </row>
    <row r="162" spans="3:11" x14ac:dyDescent="0.25">
      <c r="C162" s="42" t="s">
        <v>64</v>
      </c>
      <c r="D162" s="93">
        <v>0</v>
      </c>
      <c r="E162" s="107"/>
      <c r="F162" s="108"/>
      <c r="G162" s="108"/>
      <c r="H162" s="109"/>
      <c r="I162" s="42"/>
      <c r="J162" s="42"/>
      <c r="K162" s="42"/>
    </row>
    <row r="163" spans="3:11" x14ac:dyDescent="0.25">
      <c r="C163" s="51" t="s">
        <v>65</v>
      </c>
      <c r="D163" s="93">
        <v>0</v>
      </c>
      <c r="E163" s="107"/>
      <c r="F163" s="108"/>
      <c r="G163" s="108"/>
      <c r="H163" s="109"/>
      <c r="I163" s="42"/>
      <c r="J163" s="42"/>
      <c r="K163" s="42"/>
    </row>
    <row r="164" spans="3:11" x14ac:dyDescent="0.25">
      <c r="C164" s="51" t="s">
        <v>66</v>
      </c>
      <c r="D164" s="93"/>
      <c r="E164" s="107"/>
      <c r="F164" s="108"/>
      <c r="G164" s="108"/>
      <c r="H164" s="109"/>
      <c r="I164" s="42"/>
      <c r="J164" s="42"/>
      <c r="K164" s="42"/>
    </row>
    <row r="165" spans="3:11" x14ac:dyDescent="0.25">
      <c r="C165" s="57" t="s">
        <v>67</v>
      </c>
      <c r="D165" s="54">
        <f>SUM(D162:D164)</f>
        <v>0</v>
      </c>
      <c r="E165" s="107"/>
      <c r="F165" s="108"/>
      <c r="G165" s="108"/>
      <c r="H165" s="109"/>
      <c r="I165" s="42"/>
      <c r="J165" s="42"/>
      <c r="K165" s="42"/>
    </row>
    <row r="166" spans="3:11" x14ac:dyDescent="0.25">
      <c r="C166" s="55"/>
      <c r="D166" s="58"/>
      <c r="E166" s="42"/>
      <c r="F166" s="42"/>
      <c r="G166" s="42"/>
      <c r="H166" s="42"/>
      <c r="I166" s="42"/>
      <c r="J166" s="42"/>
      <c r="K166" s="42"/>
    </row>
    <row r="167" spans="3:11" x14ac:dyDescent="0.25">
      <c r="C167" s="56" t="s">
        <v>68</v>
      </c>
      <c r="D167" s="59"/>
      <c r="E167" s="42"/>
      <c r="F167" s="42"/>
      <c r="G167" s="42"/>
      <c r="H167" s="42"/>
      <c r="I167" s="42"/>
      <c r="J167" s="42"/>
      <c r="K167" s="42"/>
    </row>
    <row r="168" spans="3:11" x14ac:dyDescent="0.25">
      <c r="C168" s="42" t="s">
        <v>69</v>
      </c>
      <c r="D168" s="93">
        <v>0</v>
      </c>
      <c r="E168" s="107"/>
      <c r="F168" s="108"/>
      <c r="G168" s="108"/>
      <c r="H168" s="109"/>
      <c r="I168" s="42"/>
      <c r="J168" s="42"/>
      <c r="K168" s="42"/>
    </row>
    <row r="169" spans="3:11" x14ac:dyDescent="0.25">
      <c r="C169" s="42" t="s">
        <v>70</v>
      </c>
      <c r="D169" s="93">
        <v>0</v>
      </c>
      <c r="E169" s="107"/>
      <c r="F169" s="108"/>
      <c r="G169" s="108"/>
      <c r="H169" s="109"/>
      <c r="I169" s="42"/>
      <c r="J169" s="42"/>
      <c r="K169" s="42"/>
    </row>
    <row r="170" spans="3:11" x14ac:dyDescent="0.25">
      <c r="C170" s="42" t="s">
        <v>71</v>
      </c>
      <c r="D170" s="93">
        <v>0</v>
      </c>
      <c r="E170" s="107"/>
      <c r="F170" s="108"/>
      <c r="G170" s="108"/>
      <c r="H170" s="109"/>
      <c r="I170" s="42"/>
      <c r="J170" s="42"/>
      <c r="K170" s="42"/>
    </row>
    <row r="171" spans="3:11" x14ac:dyDescent="0.25">
      <c r="C171" s="51" t="s">
        <v>72</v>
      </c>
      <c r="D171" s="93">
        <v>0</v>
      </c>
      <c r="E171" s="107"/>
      <c r="F171" s="108"/>
      <c r="G171" s="108"/>
      <c r="H171" s="109"/>
      <c r="I171" s="42"/>
      <c r="J171" s="42"/>
      <c r="K171" s="42"/>
    </row>
    <row r="172" spans="3:11" x14ac:dyDescent="0.25">
      <c r="C172" s="42" t="s">
        <v>73</v>
      </c>
      <c r="D172" s="93">
        <v>0</v>
      </c>
      <c r="E172" s="107"/>
      <c r="F172" s="108"/>
      <c r="G172" s="108"/>
      <c r="H172" s="109"/>
      <c r="I172" s="42"/>
      <c r="J172" s="42"/>
      <c r="K172" s="42"/>
    </row>
    <row r="173" spans="3:11" x14ac:dyDescent="0.25">
      <c r="C173" s="42" t="s">
        <v>74</v>
      </c>
      <c r="D173" s="93">
        <v>0</v>
      </c>
      <c r="E173" s="107"/>
      <c r="F173" s="108"/>
      <c r="G173" s="108"/>
      <c r="H173" s="109"/>
      <c r="I173" s="42"/>
      <c r="J173" s="42"/>
      <c r="K173" s="42"/>
    </row>
    <row r="174" spans="3:11" x14ac:dyDescent="0.25">
      <c r="C174" s="42" t="s">
        <v>75</v>
      </c>
      <c r="D174" s="93">
        <v>0</v>
      </c>
      <c r="E174" s="107"/>
      <c r="F174" s="108"/>
      <c r="G174" s="108"/>
      <c r="H174" s="109"/>
      <c r="I174" s="42"/>
      <c r="J174" s="42"/>
      <c r="K174" s="42"/>
    </row>
    <row r="175" spans="3:11" x14ac:dyDescent="0.25">
      <c r="C175" s="51" t="s">
        <v>76</v>
      </c>
      <c r="D175" s="93">
        <v>0</v>
      </c>
      <c r="E175" s="107"/>
      <c r="F175" s="108"/>
      <c r="G175" s="108"/>
      <c r="H175" s="109"/>
      <c r="I175" s="42"/>
      <c r="J175" s="42"/>
      <c r="K175" s="42"/>
    </row>
    <row r="176" spans="3:11" x14ac:dyDescent="0.25">
      <c r="C176" s="51" t="s">
        <v>68</v>
      </c>
      <c r="D176" s="93">
        <v>0</v>
      </c>
      <c r="E176" s="107"/>
      <c r="F176" s="108"/>
      <c r="G176" s="108"/>
      <c r="H176" s="109"/>
      <c r="I176" s="42"/>
      <c r="J176" s="42"/>
      <c r="K176" s="42"/>
    </row>
    <row r="177" spans="3:11" x14ac:dyDescent="0.25">
      <c r="C177" s="51" t="s">
        <v>77</v>
      </c>
      <c r="D177" s="94">
        <v>0</v>
      </c>
      <c r="E177" s="107"/>
      <c r="F177" s="108"/>
      <c r="G177" s="108"/>
      <c r="H177" s="109"/>
      <c r="I177" s="42"/>
      <c r="J177" s="42"/>
      <c r="K177" s="42"/>
    </row>
    <row r="178" spans="3:11" x14ac:dyDescent="0.25">
      <c r="C178" s="51" t="s">
        <v>78</v>
      </c>
      <c r="D178" s="94">
        <v>0</v>
      </c>
      <c r="E178" s="107"/>
      <c r="F178" s="108"/>
      <c r="G178" s="108"/>
      <c r="H178" s="109"/>
      <c r="I178" s="42"/>
      <c r="J178" s="42"/>
      <c r="K178" s="42"/>
    </row>
    <row r="179" spans="3:11" x14ac:dyDescent="0.25">
      <c r="C179" s="57" t="s">
        <v>79</v>
      </c>
      <c r="D179" s="54">
        <f>SUM(D168:D178)</f>
        <v>0</v>
      </c>
      <c r="E179" s="107"/>
      <c r="F179" s="108"/>
      <c r="G179" s="108"/>
      <c r="H179" s="109"/>
      <c r="I179" s="42"/>
      <c r="J179" s="42"/>
      <c r="K179" s="42"/>
    </row>
    <row r="180" spans="3:11" x14ac:dyDescent="0.25">
      <c r="C180" s="55"/>
      <c r="D180" s="58"/>
      <c r="E180" s="42"/>
      <c r="F180" s="42"/>
      <c r="G180" s="42"/>
      <c r="H180" s="42"/>
      <c r="I180" s="42"/>
      <c r="J180" s="42"/>
      <c r="K180" s="42"/>
    </row>
    <row r="181" spans="3:11" x14ac:dyDescent="0.25">
      <c r="C181" s="60" t="s">
        <v>80</v>
      </c>
      <c r="D181" s="61">
        <f>D159+D179-D165</f>
        <v>0</v>
      </c>
      <c r="E181" s="116"/>
      <c r="F181" s="117"/>
      <c r="G181" s="117"/>
      <c r="H181" s="118"/>
      <c r="I181" s="42"/>
      <c r="J181" s="42"/>
      <c r="K181" s="42"/>
    </row>
    <row r="182" spans="3:11" ht="15.75" thickBot="1" x14ac:dyDescent="0.3">
      <c r="C182" s="53"/>
      <c r="D182" s="54"/>
      <c r="E182" s="42"/>
      <c r="F182" s="42"/>
      <c r="G182" s="42"/>
      <c r="H182" s="42"/>
      <c r="I182" s="42"/>
      <c r="J182" s="42"/>
      <c r="K182" s="42"/>
    </row>
    <row r="183" spans="3:11" ht="15.75" thickBot="1" x14ac:dyDescent="0.3">
      <c r="C183" s="49"/>
      <c r="D183" s="62"/>
      <c r="E183" s="110" t="s">
        <v>146</v>
      </c>
      <c r="F183" s="111"/>
      <c r="G183" s="111"/>
      <c r="H183" s="112"/>
      <c r="I183" s="42"/>
      <c r="J183" s="42"/>
      <c r="K183" s="42"/>
    </row>
    <row r="184" spans="3:11" x14ac:dyDescent="0.25">
      <c r="C184" s="63" t="s">
        <v>81</v>
      </c>
      <c r="D184" s="64"/>
      <c r="I184" s="42"/>
      <c r="J184" s="42"/>
      <c r="K184" s="42"/>
    </row>
    <row r="185" spans="3:11" x14ac:dyDescent="0.25">
      <c r="C185" s="65" t="s">
        <v>82</v>
      </c>
      <c r="D185" s="59"/>
      <c r="E185" s="42"/>
      <c r="F185" s="42"/>
      <c r="G185" s="42"/>
      <c r="H185" s="42"/>
      <c r="I185" s="42"/>
      <c r="J185" s="42"/>
      <c r="K185" s="42"/>
    </row>
    <row r="186" spans="3:11" x14ac:dyDescent="0.25">
      <c r="C186" s="42" t="s">
        <v>83</v>
      </c>
      <c r="D186" s="93">
        <v>0</v>
      </c>
      <c r="E186" s="107"/>
      <c r="F186" s="108"/>
      <c r="G186" s="108"/>
      <c r="H186" s="109"/>
      <c r="I186" s="42"/>
      <c r="J186" s="42"/>
      <c r="K186" s="42"/>
    </row>
    <row r="187" spans="3:11" x14ac:dyDescent="0.25">
      <c r="C187" s="42" t="s">
        <v>84</v>
      </c>
      <c r="D187" s="93">
        <v>0</v>
      </c>
      <c r="E187" s="107"/>
      <c r="F187" s="108"/>
      <c r="G187" s="108"/>
      <c r="H187" s="109"/>
      <c r="I187" s="42"/>
      <c r="J187" s="42"/>
      <c r="K187" s="42"/>
    </row>
    <row r="188" spans="3:11" x14ac:dyDescent="0.25">
      <c r="C188" s="42" t="s">
        <v>85</v>
      </c>
      <c r="D188" s="93">
        <v>0</v>
      </c>
      <c r="E188" s="107"/>
      <c r="F188" s="108"/>
      <c r="G188" s="108"/>
      <c r="H188" s="109"/>
      <c r="I188" s="42"/>
      <c r="J188" s="42"/>
      <c r="K188" s="42"/>
    </row>
    <row r="189" spans="3:11" x14ac:dyDescent="0.25">
      <c r="C189" s="42" t="s">
        <v>86</v>
      </c>
      <c r="D189" s="93">
        <v>0</v>
      </c>
      <c r="E189" s="107"/>
      <c r="F189" s="108"/>
      <c r="G189" s="108"/>
      <c r="H189" s="109"/>
      <c r="I189" s="42"/>
      <c r="J189" s="42"/>
      <c r="K189" s="42"/>
    </row>
    <row r="190" spans="3:11" x14ac:dyDescent="0.25">
      <c r="C190" s="42" t="s">
        <v>87</v>
      </c>
      <c r="D190" s="93">
        <v>0</v>
      </c>
      <c r="E190" s="107"/>
      <c r="F190" s="108"/>
      <c r="G190" s="108"/>
      <c r="H190" s="109"/>
      <c r="I190" s="42"/>
      <c r="J190" s="42"/>
      <c r="K190" s="42"/>
    </row>
    <row r="191" spans="3:11" x14ac:dyDescent="0.25">
      <c r="C191" s="42" t="s">
        <v>88</v>
      </c>
      <c r="D191" s="93">
        <v>0</v>
      </c>
      <c r="E191" s="107"/>
      <c r="F191" s="108"/>
      <c r="G191" s="108"/>
      <c r="H191" s="109"/>
      <c r="I191" s="42"/>
      <c r="J191" s="42"/>
      <c r="K191" s="42"/>
    </row>
    <row r="192" spans="3:11" x14ac:dyDescent="0.25">
      <c r="C192" s="51" t="s">
        <v>89</v>
      </c>
      <c r="D192" s="93">
        <v>0</v>
      </c>
      <c r="E192" s="107"/>
      <c r="F192" s="108"/>
      <c r="G192" s="108"/>
      <c r="H192" s="109"/>
      <c r="I192" s="42"/>
      <c r="J192" s="42"/>
      <c r="K192" s="42"/>
    </row>
    <row r="193" spans="3:11" x14ac:dyDescent="0.25">
      <c r="C193" s="42" t="s">
        <v>90</v>
      </c>
      <c r="D193" s="93"/>
      <c r="E193" s="107"/>
      <c r="F193" s="108"/>
      <c r="G193" s="108"/>
      <c r="H193" s="109"/>
      <c r="I193" s="42"/>
      <c r="J193" s="42"/>
      <c r="K193" s="42"/>
    </row>
    <row r="194" spans="3:11" x14ac:dyDescent="0.25">
      <c r="C194" s="42" t="s">
        <v>91</v>
      </c>
      <c r="D194" s="93">
        <v>0</v>
      </c>
      <c r="E194" s="107"/>
      <c r="F194" s="108"/>
      <c r="G194" s="108"/>
      <c r="H194" s="109"/>
      <c r="I194" s="42"/>
      <c r="J194" s="42"/>
      <c r="K194" s="42"/>
    </row>
    <row r="195" spans="3:11" x14ac:dyDescent="0.25">
      <c r="C195" s="42" t="s">
        <v>92</v>
      </c>
      <c r="D195" s="93">
        <v>0</v>
      </c>
      <c r="E195" s="107"/>
      <c r="F195" s="108"/>
      <c r="G195" s="108"/>
      <c r="H195" s="109"/>
      <c r="I195" s="42"/>
      <c r="J195" s="42"/>
      <c r="K195" s="42"/>
    </row>
    <row r="196" spans="3:11" x14ac:dyDescent="0.25">
      <c r="C196" s="42" t="s">
        <v>93</v>
      </c>
      <c r="D196" s="93">
        <v>0</v>
      </c>
      <c r="E196" s="107"/>
      <c r="F196" s="108"/>
      <c r="G196" s="108"/>
      <c r="H196" s="109"/>
      <c r="I196" s="42"/>
      <c r="J196" s="42"/>
      <c r="K196" s="42"/>
    </row>
    <row r="197" spans="3:11" x14ac:dyDescent="0.25">
      <c r="C197" s="42" t="s">
        <v>94</v>
      </c>
      <c r="D197" s="93">
        <v>0</v>
      </c>
      <c r="E197" s="107"/>
      <c r="F197" s="108"/>
      <c r="G197" s="108"/>
      <c r="H197" s="109"/>
      <c r="I197" s="42"/>
      <c r="J197" s="42"/>
      <c r="K197" s="42"/>
    </row>
    <row r="198" spans="3:11" x14ac:dyDescent="0.25">
      <c r="C198" s="42" t="s">
        <v>95</v>
      </c>
      <c r="D198" s="93">
        <v>0</v>
      </c>
      <c r="E198" s="107"/>
      <c r="F198" s="108"/>
      <c r="G198" s="108"/>
      <c r="H198" s="109"/>
      <c r="I198" s="42"/>
      <c r="J198" s="42"/>
      <c r="K198" s="42"/>
    </row>
    <row r="199" spans="3:11" x14ac:dyDescent="0.25">
      <c r="C199" s="51" t="s">
        <v>96</v>
      </c>
      <c r="D199" s="93">
        <v>0</v>
      </c>
      <c r="E199" s="107"/>
      <c r="F199" s="108"/>
      <c r="G199" s="108"/>
      <c r="H199" s="109"/>
      <c r="I199" s="42"/>
      <c r="J199" s="42"/>
      <c r="K199" s="42"/>
    </row>
    <row r="200" spans="3:11" x14ac:dyDescent="0.25">
      <c r="C200" s="51" t="s">
        <v>66</v>
      </c>
      <c r="D200" s="93">
        <v>0</v>
      </c>
      <c r="E200" s="107"/>
      <c r="F200" s="108"/>
      <c r="G200" s="108"/>
      <c r="H200" s="109"/>
      <c r="I200" s="42"/>
      <c r="J200" s="42"/>
      <c r="K200" s="42"/>
    </row>
    <row r="201" spans="3:11" x14ac:dyDescent="0.25">
      <c r="C201" s="66" t="s">
        <v>97</v>
      </c>
      <c r="D201" s="54">
        <f>SUM(D186:D200)</f>
        <v>0</v>
      </c>
      <c r="E201" s="107"/>
      <c r="F201" s="108"/>
      <c r="G201" s="108"/>
      <c r="H201" s="109"/>
      <c r="I201" s="42"/>
      <c r="J201" s="42"/>
      <c r="K201" s="42"/>
    </row>
    <row r="202" spans="3:11" x14ac:dyDescent="0.25">
      <c r="C202" s="55"/>
      <c r="D202" s="58"/>
      <c r="E202" s="42"/>
      <c r="F202" s="42"/>
      <c r="G202" s="42"/>
      <c r="H202" s="42"/>
      <c r="I202" s="42"/>
      <c r="J202" s="42"/>
      <c r="K202" s="42"/>
    </row>
    <row r="203" spans="3:11" x14ac:dyDescent="0.25">
      <c r="C203" s="67" t="s">
        <v>98</v>
      </c>
      <c r="D203" s="59"/>
      <c r="E203" s="42"/>
      <c r="F203" s="42"/>
      <c r="G203" s="42"/>
      <c r="H203" s="42"/>
      <c r="I203" s="42"/>
      <c r="J203" s="42"/>
      <c r="K203" s="42"/>
    </row>
    <row r="204" spans="3:11" x14ac:dyDescent="0.25">
      <c r="C204" s="42" t="s">
        <v>99</v>
      </c>
      <c r="D204" s="93">
        <v>0</v>
      </c>
      <c r="E204" s="107"/>
      <c r="F204" s="108"/>
      <c r="G204" s="108"/>
      <c r="H204" s="109"/>
      <c r="I204" s="42"/>
      <c r="J204" s="42"/>
      <c r="K204" s="42"/>
    </row>
    <row r="205" spans="3:11" x14ac:dyDescent="0.25">
      <c r="C205" s="42" t="s">
        <v>100</v>
      </c>
      <c r="D205" s="93">
        <v>0</v>
      </c>
      <c r="E205" s="107"/>
      <c r="F205" s="108"/>
      <c r="G205" s="108"/>
      <c r="H205" s="109"/>
      <c r="I205" s="42"/>
      <c r="J205" s="42"/>
      <c r="K205" s="42"/>
    </row>
    <row r="206" spans="3:11" x14ac:dyDescent="0.25">
      <c r="C206" s="42" t="s">
        <v>182</v>
      </c>
      <c r="D206" s="93">
        <v>0</v>
      </c>
      <c r="E206" s="107"/>
      <c r="F206" s="108"/>
      <c r="G206" s="108"/>
      <c r="H206" s="109"/>
      <c r="I206" s="42"/>
      <c r="J206" s="42"/>
      <c r="K206" s="42"/>
    </row>
    <row r="207" spans="3:11" x14ac:dyDescent="0.25">
      <c r="C207" s="42" t="s">
        <v>101</v>
      </c>
      <c r="D207" s="93">
        <v>0</v>
      </c>
      <c r="E207" s="107"/>
      <c r="F207" s="108"/>
      <c r="G207" s="108"/>
      <c r="H207" s="109"/>
      <c r="I207" s="42"/>
      <c r="J207" s="42"/>
      <c r="K207" s="42"/>
    </row>
    <row r="208" spans="3:11" x14ac:dyDescent="0.25">
      <c r="C208" s="51" t="s">
        <v>102</v>
      </c>
      <c r="D208" s="93">
        <v>0</v>
      </c>
      <c r="E208" s="107"/>
      <c r="F208" s="108"/>
      <c r="G208" s="108"/>
      <c r="H208" s="109"/>
      <c r="I208" s="42"/>
      <c r="J208" s="42"/>
      <c r="K208" s="42"/>
    </row>
    <row r="209" spans="3:11" x14ac:dyDescent="0.25">
      <c r="C209" s="42" t="s">
        <v>103</v>
      </c>
      <c r="D209" s="93">
        <v>0</v>
      </c>
      <c r="E209" s="107"/>
      <c r="F209" s="108"/>
      <c r="G209" s="108"/>
      <c r="H209" s="109"/>
      <c r="I209" s="42"/>
      <c r="J209" s="42"/>
      <c r="K209" s="42"/>
    </row>
    <row r="210" spans="3:11" x14ac:dyDescent="0.25">
      <c r="C210" s="42" t="s">
        <v>104</v>
      </c>
      <c r="D210" s="93">
        <v>0</v>
      </c>
      <c r="E210" s="107"/>
      <c r="F210" s="108"/>
      <c r="G210" s="108"/>
      <c r="H210" s="109"/>
      <c r="I210" s="42"/>
      <c r="J210" s="42"/>
      <c r="K210" s="42"/>
    </row>
    <row r="211" spans="3:11" x14ac:dyDescent="0.25">
      <c r="C211" s="42" t="s">
        <v>105</v>
      </c>
      <c r="D211" s="93">
        <v>0</v>
      </c>
      <c r="E211" s="107"/>
      <c r="F211" s="108"/>
      <c r="G211" s="108"/>
      <c r="H211" s="109"/>
      <c r="I211" s="42"/>
      <c r="J211" s="42"/>
      <c r="K211" s="42"/>
    </row>
    <row r="212" spans="3:11" x14ac:dyDescent="0.25">
      <c r="C212" s="51" t="s">
        <v>66</v>
      </c>
      <c r="D212" s="93">
        <v>0</v>
      </c>
      <c r="E212" s="107" t="s">
        <v>195</v>
      </c>
      <c r="F212" s="108"/>
      <c r="G212" s="108"/>
      <c r="H212" s="109"/>
      <c r="I212" s="42"/>
      <c r="J212" s="42"/>
      <c r="K212" s="42"/>
    </row>
    <row r="213" spans="3:11" x14ac:dyDescent="0.25">
      <c r="C213" s="57" t="s">
        <v>106</v>
      </c>
      <c r="D213" s="54">
        <f>SUM(D204:D212)</f>
        <v>0</v>
      </c>
      <c r="E213" s="107"/>
      <c r="F213" s="108"/>
      <c r="G213" s="108"/>
      <c r="H213" s="109"/>
      <c r="I213" s="42"/>
      <c r="J213" s="42"/>
      <c r="K213" s="42"/>
    </row>
    <row r="214" spans="3:11" x14ac:dyDescent="0.25">
      <c r="C214" s="55"/>
      <c r="D214" s="58"/>
      <c r="E214" s="42"/>
      <c r="F214" s="42"/>
      <c r="G214" s="42"/>
      <c r="H214" s="42"/>
      <c r="I214" s="42"/>
      <c r="J214" s="42"/>
      <c r="K214" s="42"/>
    </row>
    <row r="215" spans="3:11" x14ac:dyDescent="0.25">
      <c r="C215" s="67" t="s">
        <v>107</v>
      </c>
      <c r="D215" s="59"/>
      <c r="E215" s="42"/>
      <c r="F215" s="42"/>
      <c r="G215" s="42"/>
      <c r="H215" s="42"/>
      <c r="I215" s="42"/>
      <c r="J215" s="42"/>
      <c r="K215" s="42"/>
    </row>
    <row r="216" spans="3:11" x14ac:dyDescent="0.25">
      <c r="C216" s="42" t="s">
        <v>108</v>
      </c>
      <c r="D216" s="93">
        <v>0</v>
      </c>
      <c r="E216" s="107"/>
      <c r="F216" s="108"/>
      <c r="G216" s="108"/>
      <c r="H216" s="109"/>
      <c r="I216" s="42"/>
      <c r="J216" s="42"/>
      <c r="K216" s="42"/>
    </row>
    <row r="217" spans="3:11" x14ac:dyDescent="0.25">
      <c r="C217" s="51" t="s">
        <v>109</v>
      </c>
      <c r="D217" s="93">
        <v>0</v>
      </c>
      <c r="E217" s="107"/>
      <c r="F217" s="108"/>
      <c r="G217" s="108"/>
      <c r="H217" s="109"/>
      <c r="I217" s="42"/>
      <c r="J217" s="42"/>
      <c r="K217" s="42"/>
    </row>
    <row r="218" spans="3:11" x14ac:dyDescent="0.25">
      <c r="C218" s="42" t="s">
        <v>110</v>
      </c>
      <c r="D218" s="93">
        <v>0</v>
      </c>
      <c r="E218" s="107"/>
      <c r="F218" s="108"/>
      <c r="G218" s="108"/>
      <c r="H218" s="109"/>
      <c r="I218" s="42"/>
      <c r="J218" s="42"/>
      <c r="K218" s="42"/>
    </row>
    <row r="219" spans="3:11" x14ac:dyDescent="0.25">
      <c r="C219" s="42" t="s">
        <v>111</v>
      </c>
      <c r="D219" s="93">
        <v>0</v>
      </c>
      <c r="E219" s="107"/>
      <c r="F219" s="108"/>
      <c r="G219" s="108"/>
      <c r="H219" s="109"/>
      <c r="I219" s="42"/>
      <c r="J219" s="42"/>
      <c r="K219" s="42"/>
    </row>
    <row r="220" spans="3:11" x14ac:dyDescent="0.25">
      <c r="C220" s="51" t="s">
        <v>66</v>
      </c>
      <c r="D220" s="93">
        <v>0</v>
      </c>
      <c r="E220" s="107"/>
      <c r="F220" s="108"/>
      <c r="G220" s="108"/>
      <c r="H220" s="109"/>
      <c r="I220" s="42"/>
      <c r="J220" s="42"/>
      <c r="K220" s="42"/>
    </row>
    <row r="221" spans="3:11" x14ac:dyDescent="0.25">
      <c r="C221" s="57" t="s">
        <v>112</v>
      </c>
      <c r="D221" s="54">
        <f>SUM(D216:D220)</f>
        <v>0</v>
      </c>
      <c r="E221" s="107"/>
      <c r="F221" s="108"/>
      <c r="G221" s="108"/>
      <c r="H221" s="109"/>
      <c r="I221" s="42"/>
      <c r="J221" s="42"/>
      <c r="K221" s="42"/>
    </row>
    <row r="222" spans="3:11" x14ac:dyDescent="0.25">
      <c r="C222" s="55"/>
      <c r="D222" s="58"/>
      <c r="E222" s="42"/>
      <c r="F222" s="42"/>
      <c r="G222" s="42"/>
      <c r="H222" s="42"/>
      <c r="I222" s="42"/>
      <c r="J222" s="42"/>
      <c r="K222" s="42"/>
    </row>
    <row r="223" spans="3:11" x14ac:dyDescent="0.25">
      <c r="C223" s="67" t="s">
        <v>113</v>
      </c>
      <c r="D223" s="59"/>
      <c r="E223" s="42"/>
      <c r="F223" s="42"/>
      <c r="G223" s="42"/>
      <c r="H223" s="42"/>
      <c r="I223" s="42"/>
      <c r="J223" s="42"/>
      <c r="K223" s="42"/>
    </row>
    <row r="224" spans="3:11" x14ac:dyDescent="0.25">
      <c r="C224" s="51" t="s">
        <v>114</v>
      </c>
      <c r="D224" s="93">
        <v>0</v>
      </c>
      <c r="E224" s="107"/>
      <c r="F224" s="108"/>
      <c r="G224" s="108"/>
      <c r="H224" s="109"/>
      <c r="I224" s="42"/>
      <c r="J224" s="42"/>
      <c r="K224" s="42"/>
    </row>
    <row r="225" spans="3:11" x14ac:dyDescent="0.25">
      <c r="C225" s="42" t="s">
        <v>115</v>
      </c>
      <c r="D225" s="93">
        <v>0</v>
      </c>
      <c r="E225" s="107"/>
      <c r="F225" s="108"/>
      <c r="G225" s="108"/>
      <c r="H225" s="109"/>
      <c r="I225" s="42"/>
      <c r="J225" s="42"/>
      <c r="K225" s="42"/>
    </row>
    <row r="226" spans="3:11" x14ac:dyDescent="0.25">
      <c r="C226" s="51" t="s">
        <v>116</v>
      </c>
      <c r="D226" s="93">
        <v>0</v>
      </c>
      <c r="E226" s="107"/>
      <c r="F226" s="108"/>
      <c r="G226" s="108"/>
      <c r="H226" s="109"/>
      <c r="I226" s="42"/>
      <c r="J226" s="42"/>
      <c r="K226" s="42"/>
    </row>
    <row r="227" spans="3:11" x14ac:dyDescent="0.25">
      <c r="C227" s="51" t="s">
        <v>117</v>
      </c>
      <c r="D227" s="93">
        <v>0</v>
      </c>
      <c r="E227" s="107"/>
      <c r="F227" s="108"/>
      <c r="G227" s="108"/>
      <c r="H227" s="109"/>
      <c r="I227" s="42"/>
      <c r="J227" s="42"/>
      <c r="K227" s="42"/>
    </row>
    <row r="228" spans="3:11" x14ac:dyDescent="0.25">
      <c r="C228" s="42" t="s">
        <v>118</v>
      </c>
      <c r="D228" s="93">
        <v>0</v>
      </c>
      <c r="E228" s="107"/>
      <c r="F228" s="108"/>
      <c r="G228" s="108"/>
      <c r="H228" s="109"/>
      <c r="I228" s="42"/>
      <c r="J228" s="42"/>
      <c r="K228" s="42"/>
    </row>
    <row r="229" spans="3:11" x14ac:dyDescent="0.25">
      <c r="C229" s="42" t="s">
        <v>119</v>
      </c>
      <c r="D229" s="93">
        <v>0</v>
      </c>
      <c r="E229" s="107"/>
      <c r="F229" s="108"/>
      <c r="G229" s="108"/>
      <c r="H229" s="109"/>
      <c r="I229" s="42"/>
      <c r="J229" s="42"/>
      <c r="K229" s="42"/>
    </row>
    <row r="230" spans="3:11" x14ac:dyDescent="0.25">
      <c r="C230" s="42" t="s">
        <v>120</v>
      </c>
      <c r="D230" s="93">
        <v>0</v>
      </c>
      <c r="E230" s="107"/>
      <c r="F230" s="108"/>
      <c r="G230" s="108"/>
      <c r="H230" s="109"/>
      <c r="I230" s="42"/>
      <c r="J230" s="42"/>
      <c r="K230" s="42"/>
    </row>
    <row r="231" spans="3:11" x14ac:dyDescent="0.25">
      <c r="C231" s="51" t="s">
        <v>121</v>
      </c>
      <c r="D231" s="93">
        <v>0</v>
      </c>
      <c r="E231" s="107"/>
      <c r="F231" s="108"/>
      <c r="G231" s="108"/>
      <c r="H231" s="109"/>
      <c r="I231" s="42"/>
      <c r="J231" s="42"/>
      <c r="K231" s="42"/>
    </row>
    <row r="232" spans="3:11" x14ac:dyDescent="0.25">
      <c r="C232" s="57" t="s">
        <v>122</v>
      </c>
      <c r="D232" s="54">
        <f>SUM(D224:D231)</f>
        <v>0</v>
      </c>
      <c r="E232" s="107"/>
      <c r="F232" s="108"/>
      <c r="G232" s="108"/>
      <c r="H232" s="109"/>
      <c r="I232" s="42"/>
      <c r="J232" s="42"/>
      <c r="K232" s="42"/>
    </row>
    <row r="233" spans="3:11" ht="15.75" thickBot="1" x14ac:dyDescent="0.3">
      <c r="C233" s="57"/>
      <c r="D233" s="54"/>
      <c r="E233" s="42"/>
      <c r="F233" s="42"/>
      <c r="G233" s="42"/>
      <c r="H233" s="42"/>
      <c r="I233" s="42"/>
      <c r="J233" s="42"/>
      <c r="K233" s="42"/>
    </row>
    <row r="234" spans="3:11" ht="15.75" thickBot="1" x14ac:dyDescent="0.3">
      <c r="C234" s="55"/>
      <c r="D234" s="58"/>
      <c r="E234" s="110" t="s">
        <v>146</v>
      </c>
      <c r="F234" s="111"/>
      <c r="G234" s="111"/>
      <c r="H234" s="112"/>
      <c r="I234" s="42"/>
      <c r="J234" s="42"/>
      <c r="K234" s="42"/>
    </row>
    <row r="235" spans="3:11" x14ac:dyDescent="0.25">
      <c r="C235" s="67" t="s">
        <v>123</v>
      </c>
      <c r="D235" s="59"/>
      <c r="E235" s="42"/>
      <c r="F235" s="42"/>
      <c r="G235" s="42"/>
      <c r="H235" s="42"/>
      <c r="I235" s="42"/>
      <c r="J235" s="42"/>
      <c r="K235" s="42"/>
    </row>
    <row r="236" spans="3:11" x14ac:dyDescent="0.25">
      <c r="C236" s="42" t="s">
        <v>124</v>
      </c>
      <c r="D236" s="93">
        <v>0</v>
      </c>
      <c r="E236" s="107"/>
      <c r="F236" s="108"/>
      <c r="G236" s="108"/>
      <c r="H236" s="109"/>
      <c r="I236" s="42"/>
      <c r="J236" s="42"/>
      <c r="K236" s="42"/>
    </row>
    <row r="237" spans="3:11" x14ac:dyDescent="0.25">
      <c r="C237" s="42" t="s">
        <v>125</v>
      </c>
      <c r="D237" s="93">
        <v>0</v>
      </c>
      <c r="E237" s="107"/>
      <c r="F237" s="108"/>
      <c r="G237" s="108"/>
      <c r="H237" s="109"/>
      <c r="I237" s="42"/>
      <c r="J237" s="42"/>
      <c r="K237" s="42"/>
    </row>
    <row r="238" spans="3:11" x14ac:dyDescent="0.25">
      <c r="C238" s="42" t="s">
        <v>126</v>
      </c>
      <c r="D238" s="93">
        <v>0</v>
      </c>
      <c r="E238" s="107"/>
      <c r="F238" s="108"/>
      <c r="G238" s="108"/>
      <c r="H238" s="109"/>
      <c r="I238" s="42"/>
      <c r="J238" s="42"/>
      <c r="K238" s="42"/>
    </row>
    <row r="239" spans="3:11" x14ac:dyDescent="0.25">
      <c r="C239" s="51" t="s">
        <v>66</v>
      </c>
      <c r="D239" s="93">
        <v>0</v>
      </c>
      <c r="E239" s="107"/>
      <c r="F239" s="108"/>
      <c r="G239" s="108"/>
      <c r="H239" s="109"/>
      <c r="I239" s="42"/>
      <c r="J239" s="42"/>
      <c r="K239" s="42"/>
    </row>
    <row r="240" spans="3:11" x14ac:dyDescent="0.25">
      <c r="C240" s="57" t="s">
        <v>127</v>
      </c>
      <c r="D240" s="54">
        <f>SUM(D236:D239)</f>
        <v>0</v>
      </c>
      <c r="E240" s="107"/>
      <c r="F240" s="108"/>
      <c r="G240" s="108"/>
      <c r="H240" s="109"/>
      <c r="I240" s="42"/>
      <c r="J240" s="42"/>
      <c r="K240" s="42"/>
    </row>
    <row r="241" spans="3:11" x14ac:dyDescent="0.25">
      <c r="C241" s="55"/>
      <c r="D241" s="58"/>
      <c r="E241" s="42"/>
      <c r="F241" s="42"/>
      <c r="G241" s="42"/>
      <c r="H241" s="42"/>
      <c r="I241" s="42"/>
      <c r="J241" s="42"/>
      <c r="K241" s="42"/>
    </row>
    <row r="242" spans="3:11" x14ac:dyDescent="0.25">
      <c r="C242" s="67" t="s">
        <v>128</v>
      </c>
      <c r="D242" s="59"/>
      <c r="E242" s="42"/>
      <c r="F242" s="42"/>
      <c r="G242" s="42"/>
      <c r="H242" s="42"/>
      <c r="I242" s="42"/>
      <c r="J242" s="42"/>
      <c r="K242" s="42"/>
    </row>
    <row r="243" spans="3:11" x14ac:dyDescent="0.25">
      <c r="C243" s="42" t="s">
        <v>129</v>
      </c>
      <c r="D243" s="93">
        <v>0</v>
      </c>
      <c r="E243" s="107"/>
      <c r="F243" s="108"/>
      <c r="G243" s="108"/>
      <c r="H243" s="109"/>
      <c r="I243" s="42"/>
      <c r="J243" s="42"/>
      <c r="K243" s="42"/>
    </row>
    <row r="244" spans="3:11" x14ac:dyDescent="0.25">
      <c r="C244" s="51" t="s">
        <v>66</v>
      </c>
      <c r="D244" s="93">
        <v>0</v>
      </c>
      <c r="E244" s="107"/>
      <c r="F244" s="108"/>
      <c r="G244" s="108"/>
      <c r="H244" s="109"/>
      <c r="I244" s="42"/>
      <c r="J244" s="42"/>
      <c r="K244" s="42"/>
    </row>
    <row r="245" spans="3:11" x14ac:dyDescent="0.25">
      <c r="C245" s="57" t="s">
        <v>130</v>
      </c>
      <c r="D245" s="54">
        <f>SUM(D243:D244)</f>
        <v>0</v>
      </c>
      <c r="E245" s="107"/>
      <c r="F245" s="108"/>
      <c r="G245" s="108"/>
      <c r="H245" s="109"/>
      <c r="I245" s="42"/>
      <c r="J245" s="42"/>
      <c r="K245" s="42"/>
    </row>
    <row r="246" spans="3:11" x14ac:dyDescent="0.25">
      <c r="C246" s="55"/>
      <c r="D246" s="58"/>
      <c r="E246" s="42"/>
      <c r="F246" s="42"/>
      <c r="G246" s="42"/>
      <c r="H246" s="42"/>
      <c r="I246" s="42"/>
      <c r="J246" s="42"/>
      <c r="K246" s="42"/>
    </row>
    <row r="247" spans="3:11" x14ac:dyDescent="0.25">
      <c r="C247" s="67" t="s">
        <v>131</v>
      </c>
      <c r="D247" s="59"/>
      <c r="E247" s="42"/>
      <c r="F247" s="42"/>
      <c r="G247" s="42"/>
      <c r="H247" s="42"/>
      <c r="I247" s="42"/>
      <c r="J247" s="42"/>
      <c r="K247" s="42"/>
    </row>
    <row r="248" spans="3:11" x14ac:dyDescent="0.25">
      <c r="C248" s="51" t="s">
        <v>132</v>
      </c>
      <c r="D248" s="93">
        <v>0</v>
      </c>
      <c r="E248" s="107"/>
      <c r="F248" s="108"/>
      <c r="G248" s="108"/>
      <c r="H248" s="109"/>
      <c r="I248" s="42"/>
      <c r="J248" s="42"/>
      <c r="K248" s="42"/>
    </row>
    <row r="249" spans="3:11" x14ac:dyDescent="0.25">
      <c r="C249" s="51" t="s">
        <v>133</v>
      </c>
      <c r="D249" s="93">
        <v>0</v>
      </c>
      <c r="E249" s="107"/>
      <c r="F249" s="108"/>
      <c r="G249" s="108"/>
      <c r="H249" s="109"/>
      <c r="I249" s="42"/>
      <c r="J249" s="42"/>
      <c r="K249" s="42"/>
    </row>
    <row r="250" spans="3:11" x14ac:dyDescent="0.25">
      <c r="C250" s="57" t="s">
        <v>134</v>
      </c>
      <c r="D250" s="54">
        <f>SUM(D248:D249)</f>
        <v>0</v>
      </c>
      <c r="E250" s="107"/>
      <c r="F250" s="108"/>
      <c r="G250" s="108"/>
      <c r="H250" s="109"/>
      <c r="I250" s="42"/>
      <c r="J250" s="42"/>
      <c r="K250" s="42"/>
    </row>
    <row r="251" spans="3:11" x14ac:dyDescent="0.25">
      <c r="C251" s="55"/>
      <c r="D251" s="58"/>
      <c r="E251" s="68"/>
      <c r="F251" s="68"/>
      <c r="G251" s="68"/>
      <c r="H251" s="68"/>
      <c r="I251" s="42"/>
      <c r="J251" s="42"/>
      <c r="K251" s="42"/>
    </row>
    <row r="252" spans="3:11" x14ac:dyDescent="0.25">
      <c r="C252" s="67" t="s">
        <v>135</v>
      </c>
      <c r="D252" s="59"/>
      <c r="E252" s="42"/>
      <c r="F252" s="42"/>
      <c r="G252" s="42"/>
      <c r="H252" s="42"/>
      <c r="I252" s="42"/>
      <c r="J252" s="42"/>
      <c r="K252" s="42"/>
    </row>
    <row r="253" spans="3:11" x14ac:dyDescent="0.25">
      <c r="C253" s="42" t="s">
        <v>136</v>
      </c>
      <c r="D253" s="93">
        <v>0</v>
      </c>
      <c r="E253" s="107"/>
      <c r="F253" s="108"/>
      <c r="G253" s="108"/>
      <c r="H253" s="109"/>
      <c r="I253" s="42"/>
      <c r="J253" s="42"/>
      <c r="K253" s="42"/>
    </row>
    <row r="254" spans="3:11" x14ac:dyDescent="0.25">
      <c r="C254" s="42" t="s">
        <v>137</v>
      </c>
      <c r="D254" s="93">
        <v>0</v>
      </c>
      <c r="E254" s="107"/>
      <c r="F254" s="108"/>
      <c r="G254" s="108"/>
      <c r="H254" s="109"/>
      <c r="I254" s="42"/>
      <c r="J254" s="42"/>
      <c r="K254" s="42"/>
    </row>
    <row r="255" spans="3:11" x14ac:dyDescent="0.25">
      <c r="C255" s="51" t="s">
        <v>133</v>
      </c>
      <c r="D255" s="93">
        <v>0</v>
      </c>
      <c r="E255" s="107"/>
      <c r="F255" s="108"/>
      <c r="G255" s="108"/>
      <c r="H255" s="109"/>
      <c r="I255" s="42"/>
      <c r="J255" s="42"/>
      <c r="K255" s="42"/>
    </row>
    <row r="256" spans="3:11" x14ac:dyDescent="0.25">
      <c r="C256" s="57" t="s">
        <v>138</v>
      </c>
      <c r="D256" s="54">
        <f>SUM(D253:D255)</f>
        <v>0</v>
      </c>
      <c r="E256" s="107"/>
      <c r="F256" s="108"/>
      <c r="G256" s="108"/>
      <c r="H256" s="109"/>
      <c r="I256" s="42"/>
      <c r="J256" s="42"/>
      <c r="K256" s="42"/>
    </row>
    <row r="257" spans="1:11" x14ac:dyDescent="0.25">
      <c r="C257" s="55"/>
      <c r="D257" s="58"/>
      <c r="E257" s="68"/>
      <c r="F257" s="68"/>
      <c r="G257" s="68"/>
      <c r="H257" s="68"/>
      <c r="I257" s="42"/>
      <c r="J257" s="42"/>
      <c r="K257" s="42"/>
    </row>
    <row r="258" spans="1:11" x14ac:dyDescent="0.25">
      <c r="C258" s="53" t="s">
        <v>139</v>
      </c>
      <c r="D258" s="69">
        <f>D201+D213+D221+D232+D240+D245+D250+D256</f>
        <v>0</v>
      </c>
      <c r="E258" s="107"/>
      <c r="F258" s="108"/>
      <c r="G258" s="108"/>
      <c r="H258" s="109"/>
      <c r="I258" s="42"/>
      <c r="J258" s="42"/>
      <c r="K258" s="42"/>
    </row>
    <row r="259" spans="1:11" x14ac:dyDescent="0.25">
      <c r="C259" s="42"/>
      <c r="D259" s="70"/>
      <c r="E259" s="68"/>
      <c r="F259" s="68"/>
      <c r="G259" s="68"/>
      <c r="H259" s="68"/>
      <c r="I259" s="42"/>
      <c r="J259" s="42"/>
      <c r="K259" s="42"/>
    </row>
    <row r="260" spans="1:11" ht="15.75" thickBot="1" x14ac:dyDescent="0.3">
      <c r="A260" s="71"/>
      <c r="B260" s="71"/>
      <c r="C260" s="72" t="s">
        <v>140</v>
      </c>
      <c r="D260" s="100">
        <f>D181-D258</f>
        <v>0</v>
      </c>
      <c r="E260" s="113"/>
      <c r="F260" s="114"/>
      <c r="G260" s="114"/>
      <c r="H260" s="115"/>
      <c r="I260" s="42"/>
      <c r="J260" s="42"/>
      <c r="K260" s="42"/>
    </row>
    <row r="261" spans="1:11" x14ac:dyDescent="0.25">
      <c r="C261" s="73"/>
      <c r="D261" s="73"/>
      <c r="E261" s="73"/>
      <c r="F261" s="73"/>
      <c r="G261" s="73"/>
      <c r="H261" s="73"/>
      <c r="I261" s="73"/>
      <c r="J261" s="42"/>
      <c r="K261" s="42"/>
    </row>
  </sheetData>
  <sheetProtection algorithmName="SHA-512" hashValue="cFmyhMSgZHs8vIr142RnJbrJvaLnTYPqZcQDCK29yj91ZyOdkkrGjz1n5HXlVjqzF+xGJTO2W8MINdZJHRfRRw==" saltValue="wA7j2HTyDPScig4Nfqm1Rg==" spinCount="100000" sheet="1" selectLockedCells="1"/>
  <dataConsolidate/>
  <mergeCells count="144">
    <mergeCell ref="E39:H39"/>
    <mergeCell ref="E40:H40"/>
    <mergeCell ref="E41:H41"/>
    <mergeCell ref="A1:I1"/>
    <mergeCell ref="G16:G17"/>
    <mergeCell ref="G35:G36"/>
    <mergeCell ref="D148:I148"/>
    <mergeCell ref="H147:I147"/>
    <mergeCell ref="D147:F147"/>
    <mergeCell ref="E112:H112"/>
    <mergeCell ref="E113:H113"/>
    <mergeCell ref="E114:H114"/>
    <mergeCell ref="E98:H98"/>
    <mergeCell ref="E99:H99"/>
    <mergeCell ref="E100:H100"/>
    <mergeCell ref="E108:H108"/>
    <mergeCell ref="E109:H109"/>
    <mergeCell ref="E24:H24"/>
    <mergeCell ref="E88:H88"/>
    <mergeCell ref="E140:H140"/>
    <mergeCell ref="E143:H143"/>
    <mergeCell ref="E132:H132"/>
    <mergeCell ref="E133:H133"/>
    <mergeCell ref="E127:H127"/>
    <mergeCell ref="E115:H115"/>
    <mergeCell ref="E116:H116"/>
    <mergeCell ref="E117:H117"/>
    <mergeCell ref="E107:H107"/>
    <mergeCell ref="E93:H93"/>
    <mergeCell ref="E94:H94"/>
    <mergeCell ref="E95:H95"/>
    <mergeCell ref="E96:H96"/>
    <mergeCell ref="E97:H97"/>
    <mergeCell ref="E111:H111"/>
    <mergeCell ref="E158:H158"/>
    <mergeCell ref="E159:H159"/>
    <mergeCell ref="E162:H162"/>
    <mergeCell ref="E163:H163"/>
    <mergeCell ref="E164:H164"/>
    <mergeCell ref="D149:I149"/>
    <mergeCell ref="D152:F152"/>
    <mergeCell ref="H152:I152"/>
    <mergeCell ref="D153:I153"/>
    <mergeCell ref="D150:H150"/>
    <mergeCell ref="D151:H151"/>
    <mergeCell ref="E208:H208"/>
    <mergeCell ref="E165:H165"/>
    <mergeCell ref="E186:H186"/>
    <mergeCell ref="E187:H187"/>
    <mergeCell ref="E188:H188"/>
    <mergeCell ref="E189:H189"/>
    <mergeCell ref="E178:H178"/>
    <mergeCell ref="E179:H179"/>
    <mergeCell ref="E183:H183"/>
    <mergeCell ref="E173:H173"/>
    <mergeCell ref="E174:H174"/>
    <mergeCell ref="E175:H175"/>
    <mergeCell ref="E176:H176"/>
    <mergeCell ref="E177:H177"/>
    <mergeCell ref="E168:H168"/>
    <mergeCell ref="E169:H169"/>
    <mergeCell ref="E170:H170"/>
    <mergeCell ref="E219:H219"/>
    <mergeCell ref="E220:H220"/>
    <mergeCell ref="E212:H212"/>
    <mergeCell ref="E213:H213"/>
    <mergeCell ref="E181:H181"/>
    <mergeCell ref="E190:H190"/>
    <mergeCell ref="E191:H191"/>
    <mergeCell ref="E192:H192"/>
    <mergeCell ref="E193:H193"/>
    <mergeCell ref="E194:H194"/>
    <mergeCell ref="E195:H195"/>
    <mergeCell ref="E196:H196"/>
    <mergeCell ref="E197:H197"/>
    <mergeCell ref="E198:H198"/>
    <mergeCell ref="E199:H199"/>
    <mergeCell ref="E209:H209"/>
    <mergeCell ref="E210:H210"/>
    <mergeCell ref="E211:H211"/>
    <mergeCell ref="E200:H200"/>
    <mergeCell ref="E201:H201"/>
    <mergeCell ref="E204:H204"/>
    <mergeCell ref="E205:H205"/>
    <mergeCell ref="E206:H206"/>
    <mergeCell ref="E207:H207"/>
    <mergeCell ref="E260:H260"/>
    <mergeCell ref="E253:H253"/>
    <mergeCell ref="E254:H254"/>
    <mergeCell ref="E255:H255"/>
    <mergeCell ref="E256:H256"/>
    <mergeCell ref="E258:H258"/>
    <mergeCell ref="E245:H245"/>
    <mergeCell ref="E248:H248"/>
    <mergeCell ref="E249:H249"/>
    <mergeCell ref="E250:H250"/>
    <mergeCell ref="E238:H238"/>
    <mergeCell ref="E239:H239"/>
    <mergeCell ref="E240:H240"/>
    <mergeCell ref="E243:H243"/>
    <mergeCell ref="E244:H244"/>
    <mergeCell ref="E157:H157"/>
    <mergeCell ref="E234:H234"/>
    <mergeCell ref="E236:H236"/>
    <mergeCell ref="E237:H237"/>
    <mergeCell ref="E228:H228"/>
    <mergeCell ref="E229:H229"/>
    <mergeCell ref="E230:H230"/>
    <mergeCell ref="E231:H231"/>
    <mergeCell ref="E232:H232"/>
    <mergeCell ref="E221:H221"/>
    <mergeCell ref="E224:H224"/>
    <mergeCell ref="E225:H225"/>
    <mergeCell ref="E226:H226"/>
    <mergeCell ref="E227:H227"/>
    <mergeCell ref="E216:H216"/>
    <mergeCell ref="E217:H217"/>
    <mergeCell ref="E171:H171"/>
    <mergeCell ref="E172:H172"/>
    <mergeCell ref="E218:H218"/>
    <mergeCell ref="E43:H43"/>
    <mergeCell ref="E128:H128"/>
    <mergeCell ref="E129:H129"/>
    <mergeCell ref="E130:H130"/>
    <mergeCell ref="E131:H131"/>
    <mergeCell ref="E74:H74"/>
    <mergeCell ref="E123:H123"/>
    <mergeCell ref="E124:H124"/>
    <mergeCell ref="E125:H125"/>
    <mergeCell ref="E126:H126"/>
    <mergeCell ref="E90:H90"/>
    <mergeCell ref="E110:H110"/>
    <mergeCell ref="E75:H75"/>
    <mergeCell ref="E76:H76"/>
    <mergeCell ref="E82:H82"/>
    <mergeCell ref="E83:H83"/>
    <mergeCell ref="E84:H84"/>
    <mergeCell ref="E91:H91"/>
    <mergeCell ref="E92:H92"/>
    <mergeCell ref="E77:H77"/>
    <mergeCell ref="E78:H78"/>
    <mergeCell ref="E79:H79"/>
    <mergeCell ref="E80:H80"/>
    <mergeCell ref="E81:H81"/>
  </mergeCells>
  <conditionalFormatting sqref="H18">
    <cfRule type="cellIs" dxfId="4" priority="22" operator="notEqual">
      <formula>1</formula>
    </cfRule>
  </conditionalFormatting>
  <conditionalFormatting sqref="H54">
    <cfRule type="cellIs" dxfId="3" priority="4" operator="notEqual">
      <formula>$D$27</formula>
    </cfRule>
  </conditionalFormatting>
  <conditionalFormatting sqref="D260">
    <cfRule type="cellIs" dxfId="2" priority="1" operator="lessThan">
      <formula>1</formula>
    </cfRule>
    <cfRule type="cellIs" dxfId="1" priority="7" operator="notEqual">
      <formula>$D$181-$D$258</formula>
    </cfRule>
  </conditionalFormatting>
  <conditionalFormatting sqref="D140">
    <cfRule type="cellIs" dxfId="0" priority="2" operator="notEqual">
      <formula>$H$59</formula>
    </cfRule>
  </conditionalFormatting>
  <dataValidations count="16">
    <dataValidation type="list" allowBlank="1" showInputMessage="1" showErrorMessage="1" sqref="D100 D117 D133">
      <formula1>Repayment_Requirements</formula1>
    </dataValidation>
    <dataValidation type="list" allowBlank="1" showInputMessage="1" showErrorMessage="1" sqref="D28">
      <formula1>Type_Development</formula1>
    </dataValidation>
    <dataValidation type="decimal" allowBlank="1" showInputMessage="1" showErrorMessage="1" sqref="D24">
      <formula1>0</formula1>
      <formula2>10000000000000000000</formula2>
    </dataValidation>
    <dataValidation type="decimal" allowBlank="1" showInputMessage="1" showErrorMessage="1" sqref="D27">
      <formula1>-0.00008</formula1>
      <formula2>100000000000000000000</formula2>
    </dataValidation>
    <dataValidation type="decimal" allowBlank="1" showInputMessage="1" showErrorMessage="1" sqref="H37">
      <formula1>-65465463454343</formula1>
      <formula2>100000000000000</formula2>
    </dataValidation>
    <dataValidation type="decimal" allowBlank="1" showInputMessage="1" showErrorMessage="1" sqref="D39:D41">
      <formula1>-555555555555</formula1>
      <formula2>10000000000000000</formula2>
    </dataValidation>
    <dataValidation type="decimal" allowBlank="1" showInputMessage="1" showErrorMessage="1" sqref="H35:H36">
      <formula1>-0.00000005</formula1>
      <formula2>100000000000000</formula2>
    </dataValidation>
    <dataValidation type="decimal" allowBlank="1" showInputMessage="1" showErrorMessage="1" sqref="H16:H17">
      <formula1>-0.000005</formula1>
      <formula2>1000000000000000000</formula2>
    </dataValidation>
    <dataValidation type="decimal" allowBlank="1" showInputMessage="1" showErrorMessage="1" sqref="H49:H53">
      <formula1>-6354684654</formula1>
      <formula2>1000000000000000</formula2>
    </dataValidation>
    <dataValidation type="decimal" allowBlank="1" showInputMessage="1" showErrorMessage="1" sqref="H59:H66">
      <formula1>-555555555555</formula1>
      <formula2>5555555555555550000</formula2>
    </dataValidation>
    <dataValidation type="decimal" allowBlank="1" showInputMessage="1" showErrorMessage="1" sqref="D158:D260">
      <formula1>-555555555555555</formula1>
      <formula2>5.55555555555555E+21</formula2>
    </dataValidation>
    <dataValidation type="date" allowBlank="1" showInputMessage="1" showErrorMessage="1" sqref="D29 D76 D82 D92 D98 D109 D115 D125 D131">
      <formula1>1</formula1>
      <formula2>54789</formula2>
    </dataValidation>
    <dataValidation type="decimal" allowBlank="1" showInputMessage="1" showErrorMessage="1" sqref="D77:D81">
      <formula1>-555555555555555</formula1>
      <formula2>555555555555555000</formula2>
    </dataValidation>
    <dataValidation type="decimal" allowBlank="1" showInputMessage="1" showErrorMessage="1" sqref="D93:D97">
      <formula1>-55555555555555</formula1>
      <formula2>555555555555555000000</formula2>
    </dataValidation>
    <dataValidation type="decimal" allowBlank="1" showInputMessage="1" showErrorMessage="1" sqref="D110:D114">
      <formula1>-5555555555555550</formula1>
      <formula2>555555555555555000000</formula2>
    </dataValidation>
    <dataValidation type="decimal" allowBlank="1" showInputMessage="1" showErrorMessage="1" sqref="D126:D130">
      <formula1>-555555555555555</formula1>
      <formula2>5555555555555550000</formula2>
    </dataValidation>
  </dataValidations>
  <hyperlinks>
    <hyperlink ref="E24" location="'additional PID'!B2" display="(enter additional PID's and addresses here)"/>
  </hyperlinks>
  <pageMargins left="0.2" right="0.2" top="0.25" bottom="0.25" header="0.3" footer="0.3"/>
  <pageSetup orientation="portrait" r:id="rId1"/>
  <rowBreaks count="5" manualBreakCount="5">
    <brk id="54" max="16383" man="1"/>
    <brk id="105" max="16383" man="1"/>
    <brk id="144" max="16383" man="1"/>
    <brk id="182" max="16383" man="1"/>
    <brk id="233" max="16383" man="1"/>
  </rowBreaks>
  <drawing r:id="rId2"/>
  <legacyDrawing r:id="rId3"/>
  <extLst>
    <ext xmlns:x14="http://schemas.microsoft.com/office/spreadsheetml/2009/9/main" uri="{CCE6A557-97BC-4b89-ADB6-D9C93CAAB3DF}">
      <x14:dataValidations xmlns:xm="http://schemas.microsoft.com/office/excel/2006/main" count="2">
        <x14:dataValidation type="list" showInputMessage="1" showErrorMessage="1">
          <x14:formula1>
            <xm:f>data!$A$10:$A$13</xm:f>
          </x14:formula1>
          <xm:sqref>D43</xm:sqref>
        </x14:dataValidation>
        <x14:dataValidation type="list" allowBlank="1" showInputMessage="1" showErrorMessage="1">
          <x14:formula1>
            <xm:f>data!$A$15:$A$18</xm:f>
          </x14:formula1>
          <xm:sqref>D84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workbookViewId="0">
      <selection activeCell="B2" sqref="B2"/>
    </sheetView>
  </sheetViews>
  <sheetFormatPr defaultColWidth="31.28515625" defaultRowHeight="15" x14ac:dyDescent="0.25"/>
  <cols>
    <col min="1" max="1" width="3.5703125" style="14" bestFit="1" customWidth="1"/>
    <col min="2" max="16384" width="31.28515625" style="15"/>
  </cols>
  <sheetData>
    <row r="1" spans="1:8" s="13" customFormat="1" x14ac:dyDescent="0.25">
      <c r="A1" s="12"/>
      <c r="B1" s="13" t="s">
        <v>189</v>
      </c>
      <c r="C1" s="13" t="s">
        <v>183</v>
      </c>
      <c r="D1" s="13" t="s">
        <v>184</v>
      </c>
      <c r="E1" s="13" t="s">
        <v>185</v>
      </c>
      <c r="F1" s="13" t="s">
        <v>186</v>
      </c>
      <c r="G1" s="13" t="s">
        <v>187</v>
      </c>
      <c r="H1" s="13" t="s">
        <v>188</v>
      </c>
    </row>
    <row r="2" spans="1:8" x14ac:dyDescent="0.25">
      <c r="A2" s="14">
        <v>1</v>
      </c>
      <c r="B2" s="11"/>
      <c r="C2" s="11"/>
      <c r="D2" s="11"/>
      <c r="E2" s="11"/>
      <c r="F2" s="11"/>
      <c r="G2" s="11"/>
      <c r="H2" s="11"/>
    </row>
    <row r="3" spans="1:8" x14ac:dyDescent="0.25">
      <c r="A3" s="14">
        <v>2</v>
      </c>
      <c r="B3" s="11"/>
      <c r="C3" s="11"/>
      <c r="D3" s="11"/>
      <c r="E3" s="11"/>
      <c r="F3" s="11"/>
      <c r="G3" s="11"/>
      <c r="H3" s="11"/>
    </row>
    <row r="4" spans="1:8" x14ac:dyDescent="0.25">
      <c r="A4" s="14">
        <v>3</v>
      </c>
      <c r="B4" s="11"/>
      <c r="C4" s="11"/>
      <c r="D4" s="11"/>
      <c r="E4" s="11"/>
      <c r="F4" s="11"/>
      <c r="G4" s="11"/>
      <c r="H4" s="11"/>
    </row>
    <row r="5" spans="1:8" x14ac:dyDescent="0.25">
      <c r="A5" s="14">
        <v>4</v>
      </c>
      <c r="B5" s="11"/>
      <c r="C5" s="11"/>
      <c r="D5" s="11"/>
      <c r="E5" s="11"/>
      <c r="F5" s="11"/>
      <c r="G5" s="11"/>
      <c r="H5" s="11"/>
    </row>
    <row r="6" spans="1:8" x14ac:dyDescent="0.25">
      <c r="A6" s="14">
        <v>5</v>
      </c>
      <c r="B6" s="11"/>
      <c r="C6" s="11"/>
      <c r="D6" s="11"/>
      <c r="E6" s="11"/>
      <c r="F6" s="11"/>
      <c r="G6" s="11"/>
      <c r="H6" s="11"/>
    </row>
    <row r="7" spans="1:8" x14ac:dyDescent="0.25">
      <c r="A7" s="14">
        <v>6</v>
      </c>
      <c r="B7" s="11"/>
      <c r="C7" s="11"/>
      <c r="D7" s="11"/>
      <c r="E7" s="11"/>
      <c r="F7" s="11"/>
      <c r="G7" s="11"/>
      <c r="H7" s="11"/>
    </row>
    <row r="8" spans="1:8" x14ac:dyDescent="0.25">
      <c r="A8" s="14">
        <v>7</v>
      </c>
      <c r="B8" s="11"/>
      <c r="C8" s="11"/>
      <c r="D8" s="11"/>
      <c r="E8" s="11"/>
      <c r="F8" s="11"/>
      <c r="G8" s="11"/>
      <c r="H8" s="11"/>
    </row>
    <row r="9" spans="1:8" x14ac:dyDescent="0.25">
      <c r="A9" s="14">
        <v>8</v>
      </c>
      <c r="B9" s="11"/>
      <c r="C9" s="11"/>
      <c r="D9" s="11"/>
      <c r="E9" s="11"/>
      <c r="F9" s="11"/>
      <c r="G9" s="11"/>
      <c r="H9" s="11"/>
    </row>
    <row r="10" spans="1:8" x14ac:dyDescent="0.25">
      <c r="A10" s="14">
        <v>9</v>
      </c>
      <c r="B10" s="11"/>
      <c r="C10" s="11"/>
      <c r="D10" s="11"/>
      <c r="E10" s="11"/>
      <c r="F10" s="11"/>
      <c r="G10" s="11"/>
      <c r="H10" s="11"/>
    </row>
    <row r="11" spans="1:8" x14ac:dyDescent="0.25">
      <c r="A11" s="14">
        <v>10</v>
      </c>
      <c r="B11" s="11"/>
      <c r="C11" s="11"/>
      <c r="D11" s="11"/>
      <c r="E11" s="11"/>
      <c r="F11" s="11"/>
      <c r="G11" s="11"/>
      <c r="H11" s="11"/>
    </row>
    <row r="12" spans="1:8" x14ac:dyDescent="0.25">
      <c r="A12" s="14">
        <v>11</v>
      </c>
      <c r="B12" s="11"/>
      <c r="C12" s="11"/>
      <c r="D12" s="11"/>
      <c r="E12" s="11"/>
      <c r="F12" s="11"/>
      <c r="G12" s="11"/>
      <c r="H12" s="11"/>
    </row>
    <row r="13" spans="1:8" x14ac:dyDescent="0.25">
      <c r="A13" s="14">
        <v>12</v>
      </c>
      <c r="B13" s="11"/>
      <c r="C13" s="11"/>
      <c r="D13" s="11"/>
      <c r="E13" s="11"/>
      <c r="F13" s="11"/>
      <c r="G13" s="11"/>
      <c r="H13" s="11"/>
    </row>
    <row r="14" spans="1:8" x14ac:dyDescent="0.25">
      <c r="A14" s="14">
        <v>13</v>
      </c>
      <c r="B14" s="11"/>
      <c r="C14" s="11"/>
      <c r="D14" s="11"/>
      <c r="E14" s="11"/>
      <c r="F14" s="11"/>
      <c r="G14" s="11"/>
      <c r="H14" s="11"/>
    </row>
    <row r="15" spans="1:8" x14ac:dyDescent="0.25">
      <c r="A15" s="14">
        <v>14</v>
      </c>
      <c r="B15" s="11"/>
      <c r="C15" s="11"/>
      <c r="D15" s="11"/>
      <c r="E15" s="11"/>
      <c r="F15" s="11"/>
      <c r="G15" s="11"/>
      <c r="H15" s="11"/>
    </row>
    <row r="16" spans="1:8" x14ac:dyDescent="0.25">
      <c r="A16" s="14">
        <v>15</v>
      </c>
      <c r="B16" s="11"/>
      <c r="C16" s="11"/>
      <c r="D16" s="11"/>
      <c r="E16" s="11"/>
      <c r="F16" s="11"/>
      <c r="G16" s="11"/>
      <c r="H16" s="11"/>
    </row>
    <row r="17" spans="1:8" x14ac:dyDescent="0.25">
      <c r="A17" s="14">
        <v>16</v>
      </c>
      <c r="B17" s="11"/>
      <c r="C17" s="11"/>
      <c r="D17" s="11"/>
      <c r="E17" s="11"/>
      <c r="F17" s="11"/>
      <c r="G17" s="11"/>
      <c r="H17" s="11"/>
    </row>
    <row r="18" spans="1:8" x14ac:dyDescent="0.25">
      <c r="A18" s="14">
        <v>17</v>
      </c>
      <c r="B18" s="11"/>
      <c r="C18" s="11"/>
      <c r="D18" s="11"/>
      <c r="E18" s="11"/>
      <c r="F18" s="11"/>
      <c r="G18" s="11"/>
      <c r="H18" s="11"/>
    </row>
    <row r="19" spans="1:8" x14ac:dyDescent="0.25">
      <c r="A19" s="14">
        <v>18</v>
      </c>
      <c r="B19" s="11"/>
      <c r="C19" s="11"/>
      <c r="D19" s="11"/>
      <c r="E19" s="11"/>
      <c r="F19" s="11"/>
      <c r="G19" s="11"/>
      <c r="H19" s="11"/>
    </row>
    <row r="20" spans="1:8" x14ac:dyDescent="0.25">
      <c r="A20" s="14">
        <v>19</v>
      </c>
      <c r="B20" s="11"/>
      <c r="C20" s="11"/>
      <c r="D20" s="11"/>
      <c r="E20" s="11"/>
      <c r="F20" s="11"/>
      <c r="G20" s="11"/>
      <c r="H20" s="11"/>
    </row>
    <row r="21" spans="1:8" x14ac:dyDescent="0.25">
      <c r="A21" s="14">
        <v>20</v>
      </c>
      <c r="B21" s="11"/>
      <c r="C21" s="11"/>
      <c r="D21" s="11"/>
      <c r="E21" s="11"/>
      <c r="F21" s="11"/>
      <c r="G21" s="11"/>
      <c r="H21" s="11"/>
    </row>
    <row r="22" spans="1:8" x14ac:dyDescent="0.25">
      <c r="A22" s="14">
        <v>21</v>
      </c>
      <c r="B22" s="11"/>
      <c r="C22" s="11"/>
      <c r="D22" s="11"/>
      <c r="E22" s="11"/>
      <c r="F22" s="11"/>
      <c r="G22" s="11"/>
      <c r="H22" s="11"/>
    </row>
    <row r="23" spans="1:8" x14ac:dyDescent="0.25">
      <c r="A23" s="14">
        <v>22</v>
      </c>
      <c r="B23" s="11"/>
      <c r="C23" s="11"/>
      <c r="D23" s="11"/>
      <c r="E23" s="11"/>
      <c r="F23" s="11"/>
      <c r="G23" s="11"/>
      <c r="H23" s="11"/>
    </row>
    <row r="24" spans="1:8" x14ac:dyDescent="0.25">
      <c r="A24" s="14">
        <v>23</v>
      </c>
      <c r="B24" s="11"/>
      <c r="C24" s="11"/>
      <c r="D24" s="11"/>
      <c r="E24" s="11"/>
      <c r="F24" s="11"/>
      <c r="G24" s="11"/>
      <c r="H24" s="11"/>
    </row>
    <row r="25" spans="1:8" x14ac:dyDescent="0.25">
      <c r="A25" s="14">
        <v>24</v>
      </c>
      <c r="B25" s="11"/>
      <c r="C25" s="11"/>
      <c r="D25" s="11"/>
      <c r="E25" s="11"/>
      <c r="F25" s="11"/>
      <c r="G25" s="11"/>
      <c r="H25" s="11"/>
    </row>
    <row r="26" spans="1:8" x14ac:dyDescent="0.25">
      <c r="A26" s="14">
        <v>25</v>
      </c>
      <c r="B26" s="11"/>
      <c r="C26" s="11"/>
      <c r="D26" s="11"/>
      <c r="E26" s="11"/>
      <c r="F26" s="11"/>
      <c r="G26" s="11"/>
      <c r="H26" s="11"/>
    </row>
    <row r="27" spans="1:8" x14ac:dyDescent="0.25">
      <c r="A27" s="14">
        <v>26</v>
      </c>
      <c r="B27" s="11"/>
      <c r="C27" s="11"/>
      <c r="D27" s="11"/>
      <c r="E27" s="11"/>
      <c r="F27" s="11"/>
      <c r="G27" s="11"/>
      <c r="H27" s="11"/>
    </row>
    <row r="28" spans="1:8" x14ac:dyDescent="0.25">
      <c r="A28" s="14">
        <v>27</v>
      </c>
      <c r="B28" s="11"/>
      <c r="C28" s="11"/>
      <c r="D28" s="11"/>
      <c r="E28" s="11"/>
      <c r="F28" s="11"/>
      <c r="G28" s="11"/>
      <c r="H28" s="11"/>
    </row>
    <row r="29" spans="1:8" x14ac:dyDescent="0.25">
      <c r="A29" s="14">
        <v>28</v>
      </c>
      <c r="B29" s="11"/>
      <c r="C29" s="11"/>
      <c r="D29" s="11"/>
      <c r="E29" s="11"/>
      <c r="F29" s="11"/>
      <c r="G29" s="11"/>
      <c r="H29" s="11"/>
    </row>
    <row r="30" spans="1:8" x14ac:dyDescent="0.25">
      <c r="A30" s="14">
        <v>29</v>
      </c>
      <c r="B30" s="11"/>
      <c r="C30" s="11"/>
      <c r="D30" s="11"/>
      <c r="E30" s="11"/>
      <c r="F30" s="11"/>
      <c r="G30" s="11"/>
      <c r="H30" s="11"/>
    </row>
    <row r="31" spans="1:8" x14ac:dyDescent="0.25">
      <c r="A31" s="14">
        <v>30</v>
      </c>
      <c r="B31" s="11"/>
      <c r="C31" s="11"/>
      <c r="D31" s="11"/>
      <c r="E31" s="11"/>
      <c r="F31" s="11"/>
      <c r="G31" s="11"/>
      <c r="H31" s="11"/>
    </row>
    <row r="32" spans="1:8" x14ac:dyDescent="0.25">
      <c r="A32" s="14">
        <v>31</v>
      </c>
      <c r="B32" s="11"/>
      <c r="C32" s="11"/>
      <c r="D32" s="11"/>
      <c r="E32" s="11"/>
      <c r="F32" s="11"/>
      <c r="G32" s="11"/>
      <c r="H32" s="11"/>
    </row>
    <row r="33" spans="1:8" x14ac:dyDescent="0.25">
      <c r="A33" s="14">
        <v>32</v>
      </c>
      <c r="B33" s="11"/>
      <c r="C33" s="11"/>
      <c r="D33" s="11"/>
      <c r="E33" s="11"/>
      <c r="F33" s="11"/>
      <c r="G33" s="11"/>
      <c r="H33" s="11"/>
    </row>
    <row r="34" spans="1:8" x14ac:dyDescent="0.25">
      <c r="A34" s="14">
        <v>33</v>
      </c>
      <c r="B34" s="11"/>
      <c r="C34" s="11"/>
      <c r="D34" s="11"/>
      <c r="E34" s="11"/>
      <c r="F34" s="11"/>
      <c r="G34" s="11"/>
      <c r="H34" s="11"/>
    </row>
    <row r="35" spans="1:8" x14ac:dyDescent="0.25">
      <c r="A35" s="14">
        <v>34</v>
      </c>
      <c r="B35" s="11"/>
      <c r="C35" s="11"/>
      <c r="D35" s="11"/>
      <c r="E35" s="11"/>
      <c r="F35" s="11"/>
      <c r="G35" s="11"/>
      <c r="H35" s="11"/>
    </row>
    <row r="36" spans="1:8" x14ac:dyDescent="0.25">
      <c r="A36" s="14">
        <v>35</v>
      </c>
      <c r="B36" s="11"/>
      <c r="C36" s="11"/>
      <c r="D36" s="11"/>
      <c r="E36" s="11"/>
      <c r="F36" s="11"/>
      <c r="G36" s="11"/>
      <c r="H36" s="11"/>
    </row>
    <row r="37" spans="1:8" x14ac:dyDescent="0.25">
      <c r="A37" s="14">
        <v>36</v>
      </c>
      <c r="B37" s="11"/>
      <c r="C37" s="11"/>
      <c r="D37" s="11"/>
      <c r="E37" s="11"/>
      <c r="F37" s="11"/>
      <c r="G37" s="11"/>
      <c r="H37" s="11"/>
    </row>
    <row r="38" spans="1:8" x14ac:dyDescent="0.25">
      <c r="A38" s="14">
        <v>37</v>
      </c>
      <c r="B38" s="11"/>
      <c r="C38" s="11"/>
      <c r="D38" s="11"/>
      <c r="E38" s="11"/>
      <c r="F38" s="11"/>
      <c r="G38" s="11"/>
      <c r="H38" s="11"/>
    </row>
    <row r="39" spans="1:8" x14ac:dyDescent="0.25">
      <c r="A39" s="14">
        <v>38</v>
      </c>
      <c r="B39" s="11"/>
      <c r="C39" s="11"/>
      <c r="D39" s="11"/>
      <c r="E39" s="11"/>
      <c r="F39" s="11"/>
      <c r="G39" s="11"/>
      <c r="H39" s="11"/>
    </row>
    <row r="40" spans="1:8" x14ac:dyDescent="0.25">
      <c r="A40" s="14">
        <v>39</v>
      </c>
      <c r="B40" s="11"/>
      <c r="C40" s="11"/>
      <c r="D40" s="11"/>
      <c r="E40" s="11"/>
      <c r="F40" s="11"/>
      <c r="G40" s="11"/>
      <c r="H40" s="11"/>
    </row>
    <row r="41" spans="1:8" x14ac:dyDescent="0.25">
      <c r="A41" s="14">
        <v>40</v>
      </c>
      <c r="B41" s="11"/>
      <c r="C41" s="11"/>
      <c r="D41" s="11"/>
      <c r="E41" s="11"/>
      <c r="F41" s="11"/>
      <c r="G41" s="11"/>
      <c r="H41" s="11"/>
    </row>
    <row r="42" spans="1:8" x14ac:dyDescent="0.25">
      <c r="A42" s="14">
        <v>41</v>
      </c>
      <c r="B42" s="11"/>
      <c r="C42" s="11"/>
      <c r="D42" s="11"/>
      <c r="E42" s="11"/>
      <c r="F42" s="11"/>
      <c r="G42" s="11"/>
      <c r="H42" s="11"/>
    </row>
    <row r="43" spans="1:8" x14ac:dyDescent="0.25">
      <c r="A43" s="14">
        <v>42</v>
      </c>
      <c r="B43" s="11"/>
      <c r="C43" s="11"/>
      <c r="D43" s="11"/>
      <c r="E43" s="11"/>
      <c r="F43" s="11"/>
      <c r="G43" s="11"/>
      <c r="H43" s="11"/>
    </row>
    <row r="44" spans="1:8" x14ac:dyDescent="0.25">
      <c r="A44" s="14">
        <v>43</v>
      </c>
      <c r="B44" s="11"/>
      <c r="C44" s="11"/>
      <c r="D44" s="11"/>
      <c r="E44" s="11"/>
      <c r="F44" s="11"/>
      <c r="G44" s="11"/>
      <c r="H44" s="11"/>
    </row>
    <row r="45" spans="1:8" x14ac:dyDescent="0.25">
      <c r="A45" s="14">
        <v>44</v>
      </c>
      <c r="B45" s="11"/>
      <c r="C45" s="11"/>
      <c r="D45" s="11"/>
      <c r="E45" s="11"/>
      <c r="F45" s="11"/>
      <c r="G45" s="11"/>
      <c r="H45" s="11"/>
    </row>
    <row r="46" spans="1:8" x14ac:dyDescent="0.25">
      <c r="A46" s="14">
        <v>45</v>
      </c>
      <c r="B46" s="11"/>
      <c r="C46" s="11"/>
      <c r="D46" s="11"/>
      <c r="E46" s="11"/>
      <c r="F46" s="11"/>
      <c r="G46" s="11"/>
      <c r="H46" s="11"/>
    </row>
    <row r="47" spans="1:8" x14ac:dyDescent="0.25">
      <c r="A47" s="14">
        <v>46</v>
      </c>
      <c r="B47" s="11"/>
      <c r="C47" s="11"/>
      <c r="D47" s="11"/>
      <c r="E47" s="11"/>
      <c r="F47" s="11"/>
      <c r="G47" s="11"/>
      <c r="H47" s="11"/>
    </row>
    <row r="48" spans="1:8" x14ac:dyDescent="0.25">
      <c r="A48" s="14">
        <v>47</v>
      </c>
      <c r="B48" s="11"/>
      <c r="C48" s="11"/>
      <c r="D48" s="11"/>
      <c r="E48" s="11"/>
      <c r="F48" s="11"/>
      <c r="G48" s="11"/>
      <c r="H48" s="11"/>
    </row>
    <row r="49" spans="1:8" x14ac:dyDescent="0.25">
      <c r="A49" s="14">
        <v>48</v>
      </c>
      <c r="B49" s="11"/>
      <c r="C49" s="11"/>
      <c r="D49" s="11"/>
      <c r="E49" s="11"/>
      <c r="F49" s="11"/>
      <c r="G49" s="11"/>
      <c r="H49" s="11"/>
    </row>
    <row r="50" spans="1:8" x14ac:dyDescent="0.25">
      <c r="A50" s="14">
        <v>49</v>
      </c>
      <c r="B50" s="11"/>
      <c r="C50" s="11"/>
      <c r="D50" s="11"/>
      <c r="E50" s="11"/>
      <c r="F50" s="11"/>
      <c r="G50" s="11"/>
      <c r="H50" s="11"/>
    </row>
    <row r="51" spans="1:8" x14ac:dyDescent="0.25">
      <c r="A51" s="14">
        <v>50</v>
      </c>
    </row>
  </sheetData>
  <sheetProtection algorithmName="SHA-512" hashValue="O4jL7soL6qWYREG+0GKLx6FfIv0arMJg4qrZzx2BYcQLyYiySE+NlL0jRDcVUt4c8DttJsKGykeTzb8dQ4k50w==" saltValue="8PLfx3iC4xQt4+WZRjCpmA==" spinCount="100000" sheet="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Y26"/>
  <sheetViews>
    <sheetView topLeftCell="E1" workbookViewId="0">
      <selection activeCell="N6" sqref="N6"/>
    </sheetView>
  </sheetViews>
  <sheetFormatPr defaultRowHeight="15" x14ac:dyDescent="0.25"/>
  <cols>
    <col min="15" max="15" width="10.5703125" customWidth="1"/>
    <col min="70" max="70" width="10.28515625" customWidth="1"/>
    <col min="84" max="84" width="12.5703125" style="4" customWidth="1"/>
    <col min="85" max="85" width="11.7109375" style="4" customWidth="1"/>
    <col min="92" max="92" width="17.85546875" customWidth="1"/>
  </cols>
  <sheetData>
    <row r="1" spans="1:285" x14ac:dyDescent="0.25">
      <c r="A1" s="144" t="s">
        <v>163</v>
      </c>
      <c r="B1" s="144"/>
      <c r="C1" s="144"/>
      <c r="D1" s="144"/>
      <c r="E1" s="144"/>
      <c r="F1" s="144"/>
      <c r="G1" s="144"/>
      <c r="H1" s="144"/>
      <c r="I1" s="144"/>
      <c r="J1" s="144"/>
      <c r="K1" s="144"/>
      <c r="L1" s="143" t="s">
        <v>162</v>
      </c>
      <c r="M1" s="143"/>
      <c r="N1" s="143"/>
      <c r="O1" s="143"/>
      <c r="P1" s="143"/>
      <c r="Q1" s="143"/>
      <c r="R1" s="143"/>
      <c r="S1" s="143"/>
      <c r="T1" s="143"/>
      <c r="U1" s="143"/>
      <c r="V1" s="143"/>
      <c r="W1" s="143"/>
      <c r="X1" s="143"/>
      <c r="Y1" s="144" t="s">
        <v>164</v>
      </c>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5" t="s">
        <v>166</v>
      </c>
      <c r="BW1" s="145"/>
      <c r="BX1" s="145"/>
      <c r="BY1" s="145"/>
      <c r="BZ1" s="145"/>
      <c r="CA1" s="145"/>
      <c r="CB1" s="145"/>
      <c r="CC1" s="145"/>
      <c r="CD1" s="145"/>
      <c r="CE1" s="145"/>
      <c r="CF1" s="144" t="s">
        <v>167</v>
      </c>
      <c r="CG1" s="144"/>
      <c r="CH1" s="143" t="s">
        <v>168</v>
      </c>
      <c r="CI1" s="143"/>
      <c r="CJ1" s="143"/>
      <c r="CK1" s="143"/>
      <c r="CL1" s="143"/>
      <c r="CM1" s="143"/>
      <c r="CN1" s="143"/>
      <c r="CO1" s="143"/>
      <c r="CP1" s="144" t="s">
        <v>169</v>
      </c>
      <c r="CQ1" s="144"/>
      <c r="CR1" s="144"/>
      <c r="CS1" s="144"/>
      <c r="CT1" s="144"/>
      <c r="CU1" s="144"/>
      <c r="CV1" s="144"/>
      <c r="CW1" s="144"/>
      <c r="CX1" s="144"/>
      <c r="CY1" s="144"/>
      <c r="CZ1" s="144"/>
      <c r="DA1" s="144"/>
      <c r="DB1" s="144"/>
      <c r="DC1" s="144"/>
      <c r="DD1" s="144"/>
      <c r="DE1" s="144"/>
      <c r="DF1" s="144"/>
      <c r="DG1" s="144"/>
      <c r="DH1" s="144"/>
      <c r="DI1" s="144"/>
      <c r="DJ1" s="144"/>
      <c r="DK1" s="144"/>
      <c r="DL1" s="144"/>
      <c r="DM1" s="144"/>
      <c r="DN1" s="143" t="s">
        <v>170</v>
      </c>
      <c r="DO1" s="143"/>
      <c r="DP1" s="144" t="s">
        <v>171</v>
      </c>
      <c r="DQ1" s="144"/>
      <c r="DR1" s="144"/>
      <c r="DS1" s="144"/>
      <c r="DT1" s="144"/>
      <c r="DU1" s="144"/>
      <c r="DV1" s="144"/>
      <c r="DW1" s="144"/>
      <c r="DX1" s="144"/>
      <c r="DY1" s="144"/>
      <c r="DZ1" s="144"/>
      <c r="EA1" s="144"/>
      <c r="EB1" s="144"/>
      <c r="EC1" s="144"/>
      <c r="ED1" s="144"/>
      <c r="EE1" s="144"/>
      <c r="EF1" s="144"/>
      <c r="EG1" s="144"/>
      <c r="EH1" s="144"/>
      <c r="EI1" s="144"/>
      <c r="EJ1" s="144"/>
      <c r="EK1" s="144"/>
      <c r="EL1" s="144"/>
      <c r="EM1" s="144"/>
      <c r="EN1" s="144"/>
      <c r="EO1" s="144"/>
      <c r="EP1" s="144"/>
      <c r="EQ1" s="144"/>
      <c r="ER1" s="144"/>
      <c r="ES1" s="144"/>
      <c r="ET1" s="144"/>
      <c r="EU1" s="144"/>
      <c r="EV1" s="143" t="s">
        <v>172</v>
      </c>
      <c r="EW1" s="143"/>
      <c r="EX1" s="143"/>
      <c r="EY1" s="143"/>
      <c r="EZ1" s="143"/>
      <c r="FA1" s="143"/>
      <c r="FB1" s="143"/>
      <c r="FC1" s="143"/>
      <c r="FD1" s="143"/>
      <c r="FE1" s="143"/>
      <c r="FF1" s="143"/>
      <c r="FG1" s="143"/>
      <c r="FH1" s="143"/>
      <c r="FI1" s="143"/>
      <c r="FJ1" s="143"/>
      <c r="FK1" s="143"/>
      <c r="FL1" s="143"/>
      <c r="FM1" s="143"/>
      <c r="FN1" s="143"/>
      <c r="FO1" s="143"/>
      <c r="FP1" s="144" t="s">
        <v>173</v>
      </c>
      <c r="FQ1" s="144"/>
      <c r="FR1" s="144"/>
      <c r="FS1" s="144"/>
      <c r="FT1" s="144"/>
      <c r="FU1" s="144"/>
      <c r="FV1" s="144"/>
      <c r="FW1" s="144"/>
      <c r="FX1" s="144"/>
      <c r="FY1" s="144"/>
      <c r="FZ1" s="144"/>
      <c r="GA1" s="144"/>
      <c r="GB1" s="143" t="s">
        <v>174</v>
      </c>
      <c r="GC1" s="143"/>
      <c r="GD1" s="143"/>
      <c r="GE1" s="143"/>
      <c r="GF1" s="143"/>
      <c r="GG1" s="143"/>
      <c r="GH1" s="143"/>
      <c r="GI1" s="143"/>
      <c r="GJ1" s="143"/>
      <c r="GK1" s="143"/>
      <c r="GL1" s="143"/>
      <c r="GM1" s="143"/>
      <c r="GN1" s="143"/>
      <c r="GO1" s="143"/>
      <c r="GP1" s="143"/>
      <c r="GQ1" s="143"/>
      <c r="GR1" s="143"/>
      <c r="GS1" s="143"/>
      <c r="GT1" s="144" t="s">
        <v>175</v>
      </c>
      <c r="GU1" s="144"/>
      <c r="GV1" s="144"/>
      <c r="GW1" s="144"/>
      <c r="GX1" s="144"/>
      <c r="GY1" s="144"/>
      <c r="GZ1" s="144"/>
      <c r="HA1" s="144"/>
      <c r="HB1" s="144"/>
      <c r="HC1" s="144"/>
      <c r="HD1" s="143" t="s">
        <v>176</v>
      </c>
      <c r="HE1" s="143"/>
      <c r="HF1" s="143"/>
      <c r="HG1" s="143"/>
      <c r="HH1" s="143"/>
      <c r="HI1" s="143"/>
      <c r="HJ1" s="144" t="s">
        <v>177</v>
      </c>
      <c r="HK1" s="144"/>
      <c r="HL1" s="144"/>
      <c r="HM1" s="144"/>
      <c r="HN1" s="144"/>
      <c r="HO1" s="144"/>
      <c r="HP1" s="143" t="s">
        <v>178</v>
      </c>
      <c r="HQ1" s="143"/>
      <c r="HR1" s="143"/>
      <c r="HS1" s="143"/>
      <c r="HT1" s="143"/>
      <c r="HU1" s="143"/>
      <c r="HV1" s="143"/>
      <c r="HW1" s="143"/>
      <c r="HX1" s="144" t="s">
        <v>179</v>
      </c>
      <c r="HY1" s="144"/>
      <c r="HZ1" s="143" t="s">
        <v>180</v>
      </c>
      <c r="IA1" s="143"/>
    </row>
    <row r="2" spans="1:285" x14ac:dyDescent="0.25">
      <c r="A2" s="4" t="str">
        <f>'Section 42 - Form'!B14</f>
        <v>Name of Partnership (Owner):</v>
      </c>
      <c r="B2" s="4" t="str">
        <f>'Section 42 - Form'!F16</f>
        <v>General Partner Ownership Percentage:</v>
      </c>
      <c r="C2" s="4" t="str">
        <f>'Section 42 - Form'!F17</f>
        <v>Limited Partner(s)/Ownership Percentage:</v>
      </c>
      <c r="D2" s="4" t="str">
        <f>'Section 42 - Form'!C22</f>
        <v>Address(es):</v>
      </c>
      <c r="E2" s="4" t="s">
        <v>158</v>
      </c>
      <c r="F2" s="4" t="str">
        <f>'Section 42 - Form'!C24</f>
        <v>Parcel Identification Numbers (PID):</v>
      </c>
      <c r="G2" s="4" t="str">
        <f>'Section 42 - Form'!C25</f>
        <v>City:</v>
      </c>
      <c r="H2" s="4" t="str">
        <f>'Section 42 - Form'!C26</f>
        <v>County:</v>
      </c>
      <c r="I2" s="4" t="str">
        <f>'Section 42 - Form'!C27</f>
        <v>Number of Units:</v>
      </c>
      <c r="J2" s="4" t="str">
        <f>'Section 42 - Form'!C28</f>
        <v>Type of Development:</v>
      </c>
      <c r="K2" s="5" t="str">
        <f>'Section 42 - Form'!C29</f>
        <v>Date Placed in Service:</v>
      </c>
      <c r="L2" t="str">
        <f>'Section 42 - Form'!F35</f>
        <v>Original Amount of Federal Tax Credits Allocated to Project:</v>
      </c>
      <c r="M2" t="str">
        <f>'Section 42 - Form'!F36</f>
        <v>Original Amount of State Tax Credits Allocated to Project:</v>
      </c>
      <c r="N2" t="str">
        <f>'Section 42 - Form'!F37</f>
        <v>Original Total Tax Credits Allocated to Project:</v>
      </c>
      <c r="O2" t="str">
        <f>'Section 42 - Form'!C39</f>
        <v>Compliance Period:</v>
      </c>
      <c r="P2" t="str">
        <f>'Section 42 - Form'!C40</f>
        <v>Extended Use Period:</v>
      </c>
      <c r="Q2" t="str">
        <f>'Section 42 - Form'!C41</f>
        <v>Total Affordability Period:</v>
      </c>
      <c r="R2" t="str">
        <f>'Section 42 - Form'!C43</f>
        <v>Set-Aside Election:</v>
      </c>
      <c r="S2" t="str">
        <f>'Section 42 - Form'!F49</f>
        <v>Number of Units at 30% AMI</v>
      </c>
      <c r="T2" t="str">
        <f>'Section 42 - Form'!F50</f>
        <v>Number of Units at 40% AMI</v>
      </c>
      <c r="U2" t="str">
        <f>'Section 42 - Form'!F51</f>
        <v>Number of Units at 50% AMI</v>
      </c>
      <c r="V2" t="str">
        <f>'Section 42 - Form'!F52</f>
        <v>Number of Units at 60% AMI</v>
      </c>
      <c r="W2" t="str">
        <f>'Section 42 - Form'!F53</f>
        <v>Number of Market Rate Units</v>
      </c>
      <c r="X2" t="str">
        <f>'Section 42 - Form'!F54</f>
        <v>Total Units</v>
      </c>
      <c r="Y2" s="4" t="str">
        <f>'Section 42 - Form'!F59</f>
        <v>Total Development Costs:</v>
      </c>
      <c r="Z2" s="4" t="str">
        <f>'Section 42 - Form'!F62</f>
        <v>Qualified Basis:</v>
      </c>
      <c r="AA2" s="4" t="str">
        <f>'Section 42 - Form'!F66</f>
        <v>Equity Investment:</v>
      </c>
      <c r="AB2" s="4" t="str">
        <f>'Section 42 - Form'!C75</f>
        <v>Lender:</v>
      </c>
      <c r="AC2" s="4" t="str">
        <f>'Section 42 - Form'!C76</f>
        <v>Date Closed/Funded:</v>
      </c>
      <c r="AD2" s="4" t="str">
        <f>'Section 42 - Form'!C77</f>
        <v>Original Loan Amount:</v>
      </c>
      <c r="AE2" s="4" t="str">
        <f>'Section 42 - Form'!C78</f>
        <v>Current Amount:</v>
      </c>
      <c r="AF2" s="4" t="str">
        <f>'Section 42 - Form'!C79</f>
        <v>*Interest Rate:</v>
      </c>
      <c r="AG2" s="4" t="str">
        <f>'Section 42 - Form'!C80</f>
        <v>Term (in years):</v>
      </c>
      <c r="AH2" s="4" t="str">
        <f>'Section 42 - Form'!C81</f>
        <v>Amortization Period (in years):</v>
      </c>
      <c r="AI2" s="4" t="str">
        <f>'Section 42 - Form'!C82</f>
        <v>Maturity Date:</v>
      </c>
      <c r="AJ2" s="4" t="str">
        <f>'Section 42 - Form'!C83</f>
        <v>Lien Position:</v>
      </c>
      <c r="AK2" s="4" t="str">
        <f>'Section 42 - Form'!C84</f>
        <v>Repayment Requirements:</v>
      </c>
      <c r="AL2" s="4" t="str">
        <f>'Section 42 - Form'!C88</f>
        <v>Security(e.g., a mortgage):</v>
      </c>
      <c r="AM2" s="4" t="str">
        <f>'Section 42 - Form'!C91</f>
        <v>Lender:</v>
      </c>
      <c r="AN2" s="4" t="str">
        <f>'Section 42 - Form'!C92</f>
        <v>Date Closed/Funded:</v>
      </c>
      <c r="AO2" s="4" t="str">
        <f>'Section 42 - Form'!C93</f>
        <v>Original Loan Amount:</v>
      </c>
      <c r="AP2" s="4" t="str">
        <f>'Section 42 - Form'!C94</f>
        <v>Current Amount:</v>
      </c>
      <c r="AQ2" s="4" t="str">
        <f>'Section 42 - Form'!C95</f>
        <v>*Interest Rate:</v>
      </c>
      <c r="AR2" s="4" t="str">
        <f>'Section 42 - Form'!C96</f>
        <v>Term (in years):</v>
      </c>
      <c r="AS2" s="4" t="str">
        <f>'Section 42 - Form'!C97</f>
        <v>Amortization Period (in years):</v>
      </c>
      <c r="AT2" s="4" t="str">
        <f>'Section 42 - Form'!C98</f>
        <v>Maturity Date:</v>
      </c>
      <c r="AU2" s="4" t="str">
        <f>'Section 42 - Form'!C99</f>
        <v>Lien Position:</v>
      </c>
      <c r="AV2" s="4" t="str">
        <f>'Section 42 - Form'!C100</f>
        <v>Repayment Requirements:</v>
      </c>
      <c r="AW2" s="4" t="str">
        <f>'Section 42 - Form'!C104</f>
        <v>Security(e.g., a mortgage):</v>
      </c>
      <c r="AX2" s="4" t="str">
        <f>'Section 42 - Form'!C108</f>
        <v>Lender:</v>
      </c>
      <c r="AY2" s="4" t="str">
        <f>'Section 42 - Form'!C109</f>
        <v>Date Closed/Funded:</v>
      </c>
      <c r="AZ2" s="4" t="str">
        <f>'Section 42 - Form'!C110</f>
        <v>Original Loan Amount:</v>
      </c>
      <c r="BA2" s="4" t="str">
        <f>'Section 42 - Form'!C111</f>
        <v>Current Amount:</v>
      </c>
      <c r="BB2" s="4" t="str">
        <f>'Section 42 - Form'!C112</f>
        <v>*Interest Rate:</v>
      </c>
      <c r="BC2" s="4" t="str">
        <f>'Section 42 - Form'!C113</f>
        <v>Term (in years):</v>
      </c>
      <c r="BD2" s="4" t="str">
        <f>'Section 42 - Form'!C114</f>
        <v>Amortization Period (in years):</v>
      </c>
      <c r="BE2" s="4" t="str">
        <f>'Section 42 - Form'!C115</f>
        <v>Maturity Date:</v>
      </c>
      <c r="BF2" s="4" t="str">
        <f>'Section 42 - Form'!C116</f>
        <v>Lien Position:</v>
      </c>
      <c r="BG2" s="4" t="str">
        <f>'Section 42 - Form'!C117</f>
        <v>Repayment Requirements:</v>
      </c>
      <c r="BH2" s="4" t="str">
        <f>'Section 42 - Form'!C121</f>
        <v>Security(e.g., a mortgage):</v>
      </c>
      <c r="BI2" s="4" t="str">
        <f>'Section 42 - Form'!C124</f>
        <v>Lender:</v>
      </c>
      <c r="BJ2" s="4" t="str">
        <f>'Section 42 - Form'!C125</f>
        <v>Date Closed/Funded:</v>
      </c>
      <c r="BK2" s="4" t="str">
        <f>'Section 42 - Form'!C126</f>
        <v>Original Loan Amount:</v>
      </c>
      <c r="BL2" s="4" t="str">
        <f>'Section 42 - Form'!C127</f>
        <v>Current Amount:</v>
      </c>
      <c r="BM2" s="4" t="str">
        <f>'Section 42 - Form'!C128</f>
        <v>*Interest Rate:</v>
      </c>
      <c r="BN2" s="4" t="str">
        <f>'Section 42 - Form'!C129</f>
        <v>Term (in years):</v>
      </c>
      <c r="BO2" s="4" t="str">
        <f>'Section 42 - Form'!C130</f>
        <v>Amortization Period (in years):</v>
      </c>
      <c r="BP2" s="4" t="str">
        <f>'Section 42 - Form'!C131</f>
        <v>Maturity Date:</v>
      </c>
      <c r="BQ2" s="4" t="str">
        <f>'Section 42 - Form'!C132</f>
        <v>Lien Position:</v>
      </c>
      <c r="BR2" s="4" t="str">
        <f>'Section 42 - Form'!C133</f>
        <v>Repayment Requirements:</v>
      </c>
      <c r="BS2" s="4" t="str">
        <f>'Section 42 - Form'!C137</f>
        <v>Security(e.g., a mortgage):</v>
      </c>
      <c r="BT2" s="4" t="str">
        <f>'Section 42 - Form'!C140</f>
        <v>Total Financing Sources:</v>
      </c>
      <c r="BU2" s="4" t="str">
        <f>'Section 42 - Form'!C143</f>
        <v>Grants:</v>
      </c>
      <c r="BV2" t="str">
        <f>'Section 42 - Form'!C147</f>
        <v>PROPERTY NAME:</v>
      </c>
      <c r="BW2" t="str">
        <f>'Section 42 - Form'!G147</f>
        <v>NIFA #:</v>
      </c>
      <c r="BX2" t="str">
        <f>'Section 42 - Form'!C148</f>
        <v>PROPERTY ADDRESS:</v>
      </c>
      <c r="BY2" t="str">
        <f>'Section 42 - Form'!C149</f>
        <v>CITY:</v>
      </c>
      <c r="BZ2" t="str">
        <f>'Section 42 - Form'!C150</f>
        <v>COUNTY(S):</v>
      </c>
      <c r="CA2" t="str">
        <f>'Section 42 - Form'!C151</f>
        <v>PARCEL IDENTIFICATION NUMBER(S):</v>
      </c>
      <c r="CB2" t="str">
        <f>'Section 42 - Form'!C152</f>
        <v>PERSON COMPLETING FORM:</v>
      </c>
      <c r="CC2" t="str">
        <f>'Section 42 - Form'!C153</f>
        <v>PREPARER'S E-MAIL ADDRESS:</v>
      </c>
      <c r="CD2" t="str">
        <f>'Section 42 - Form'!G152</f>
        <v>PHONE:</v>
      </c>
      <c r="CE2" t="str">
        <f>'Section 42 - Form'!C154</f>
        <v>TARGETED RENT LEVEL:</v>
      </c>
      <c r="CF2" s="4" t="str">
        <f>'Section 42 - Form'!C158</f>
        <v>Potential Gross Income</v>
      </c>
      <c r="CG2" s="4" t="s">
        <v>165</v>
      </c>
      <c r="CH2" t="str">
        <f>'Section 42 - Form'!C162</f>
        <v xml:space="preserve">Vacancy  </v>
      </c>
      <c r="CI2" s="10" t="s">
        <v>165</v>
      </c>
      <c r="CJ2" s="10" t="str">
        <f>'Section 42 - Form'!C163</f>
        <v>Uncollected Rent</v>
      </c>
      <c r="CK2" s="10" t="s">
        <v>165</v>
      </c>
      <c r="CL2" s="10" t="str">
        <f>'Section 42 - Form'!C164</f>
        <v>Other:_______________________</v>
      </c>
      <c r="CM2" s="10" t="s">
        <v>165</v>
      </c>
      <c r="CN2" s="10" t="str">
        <f>'Section 42 - Form'!C165</f>
        <v>TOTAL VACANCY &amp; COLL. LOSS</v>
      </c>
      <c r="CO2" s="10" t="s">
        <v>165</v>
      </c>
      <c r="CP2" s="4" t="str">
        <f>'Section 42 - Form'!C168</f>
        <v>Interest Income</v>
      </c>
      <c r="CQ2" s="4" t="s">
        <v>165</v>
      </c>
      <c r="CR2" s="4" t="str">
        <f>'Section 42 - Form'!C169</f>
        <v>Garage/Parking Income</v>
      </c>
      <c r="CS2" s="4" t="s">
        <v>165</v>
      </c>
      <c r="CT2" s="4" t="str">
        <f>'Section 42 - Form'!C170</f>
        <v>Storage Income</v>
      </c>
      <c r="CU2" s="4" t="s">
        <v>165</v>
      </c>
      <c r="CV2" s="4" t="str">
        <f>'Section 42 - Form'!C171</f>
        <v>Late Fees</v>
      </c>
      <c r="CW2" s="4" t="s">
        <v>165</v>
      </c>
      <c r="CX2" s="4" t="str">
        <f>'Section 42 - Form'!C172</f>
        <v>Laundry Income</v>
      </c>
      <c r="CY2" s="4" t="s">
        <v>165</v>
      </c>
      <c r="CZ2" s="4" t="str">
        <f>'Section 42 - Form'!C173</f>
        <v>Security Deposit Forfeits</v>
      </c>
      <c r="DA2" s="4" t="s">
        <v>165</v>
      </c>
      <c r="DB2" s="4" t="str">
        <f>'Section 42 - Form'!C174</f>
        <v>Application Fees</v>
      </c>
      <c r="DC2" s="4" t="s">
        <v>165</v>
      </c>
      <c r="DD2" s="4" t="str">
        <f>'Section 42 - Form'!C175</f>
        <v>Cable Income</v>
      </c>
      <c r="DE2" s="4" t="s">
        <v>165</v>
      </c>
      <c r="DF2" s="4" t="str">
        <f>'Section 42 - Form'!C176</f>
        <v>Miscellaneous Income</v>
      </c>
      <c r="DG2" s="4" t="s">
        <v>165</v>
      </c>
      <c r="DH2" s="4" t="str">
        <f>'Section 42 - Form'!C177</f>
        <v>Rental Subsidy</v>
      </c>
      <c r="DI2" s="4" t="s">
        <v>165</v>
      </c>
      <c r="DJ2" s="4" t="str">
        <f>'Section 42 - Form'!C178</f>
        <v>Other:__________________________</v>
      </c>
      <c r="DK2" s="4" t="s">
        <v>165</v>
      </c>
      <c r="DL2" s="4" t="str">
        <f>'Section 42 - Form'!C179</f>
        <v>TOTAL MISCELLANEOUS INCOME</v>
      </c>
      <c r="DM2" s="4" t="s">
        <v>165</v>
      </c>
      <c r="DN2" t="str">
        <f>'Section 42 - Form'!C181</f>
        <v>EFFECTIVE GROSS INCOME</v>
      </c>
      <c r="DO2" t="s">
        <v>165</v>
      </c>
      <c r="DP2" s="4" t="str">
        <f>'Section 42 - Form'!C186</f>
        <v>Marketing / Advertising/Signage</v>
      </c>
      <c r="DQ2" s="4" t="s">
        <v>165</v>
      </c>
      <c r="DR2" s="4" t="str">
        <f>'Section 42 - Form'!C187</f>
        <v>Telephone/Answering Service/Pagers</v>
      </c>
      <c r="DS2" s="4" t="s">
        <v>165</v>
      </c>
      <c r="DT2" s="4" t="str">
        <f>'Section 42 - Form'!C188</f>
        <v>Bank Charges</v>
      </c>
      <c r="DU2" s="4" t="s">
        <v>165</v>
      </c>
      <c r="DV2" s="4" t="str">
        <f>'Section 42 - Form'!C189</f>
        <v>Office Supplies/Equip/Postage</v>
      </c>
      <c r="DW2" s="4" t="s">
        <v>165</v>
      </c>
      <c r="DX2" s="4" t="str">
        <f>'Section 42 - Form'!C190</f>
        <v>Computers / Fax / Copiers</v>
      </c>
      <c r="DY2" s="4" t="s">
        <v>165</v>
      </c>
      <c r="DZ2" s="4" t="str">
        <f>'Section 42 - Form'!C191</f>
        <v>Dues &amp; Subscriptions</v>
      </c>
      <c r="EA2" s="4" t="s">
        <v>165</v>
      </c>
      <c r="EB2" s="4" t="str">
        <f>'Section 42 - Form'!C192</f>
        <v>Licenses / Fees / Permits</v>
      </c>
      <c r="EC2" s="4" t="s">
        <v>165</v>
      </c>
      <c r="ED2" s="4" t="str">
        <f>'Section 42 - Form'!C193</f>
        <v>Mileage/Automobile/Vehicle/Travel</v>
      </c>
      <c r="EE2" s="4" t="s">
        <v>165</v>
      </c>
      <c r="EF2" s="4" t="str">
        <f>'Section 42 - Form'!C194</f>
        <v>Credit / Tenant Investigation Fees</v>
      </c>
      <c r="EG2" s="4" t="s">
        <v>165</v>
      </c>
      <c r="EH2" s="4" t="str">
        <f>'Section 42 - Form'!C195</f>
        <v>Collection Expenses</v>
      </c>
      <c r="EI2" s="4" t="s">
        <v>165</v>
      </c>
      <c r="EJ2" s="4" t="str">
        <f>'Section 42 - Form'!C196</f>
        <v>Accounting / Auditing</v>
      </c>
      <c r="EK2" s="4" t="s">
        <v>165</v>
      </c>
      <c r="EL2" s="4" t="str">
        <f>'Section 42 - Form'!C197</f>
        <v>Training and Compliance Training</v>
      </c>
      <c r="EM2" s="4" t="s">
        <v>165</v>
      </c>
      <c r="EN2" s="4" t="str">
        <f>'Section 42 - Form'!C198</f>
        <v>Leasing Fees</v>
      </c>
      <c r="EO2" s="4" t="s">
        <v>165</v>
      </c>
      <c r="EP2" s="4" t="str">
        <f>'Section 42 - Form'!C199</f>
        <v>NIFA Compliance Fees</v>
      </c>
      <c r="EQ2" s="4" t="s">
        <v>165</v>
      </c>
      <c r="ER2" s="4" t="str">
        <f>'Section 42 - Form'!C200</f>
        <v>Other:_______________________</v>
      </c>
      <c r="ES2" s="4" t="s">
        <v>165</v>
      </c>
      <c r="ET2" s="4" t="str">
        <f>'Section 42 - Form'!C201</f>
        <v>TOTAL ADMINISTRATIVE EXPENSES</v>
      </c>
      <c r="EU2" s="4" t="s">
        <v>165</v>
      </c>
      <c r="EV2" t="str">
        <f>'Section 42 - Form'!C204</f>
        <v>Management Fee</v>
      </c>
      <c r="EW2" t="s">
        <v>165</v>
      </c>
      <c r="EX2" t="str">
        <f>'Section 42 - Form'!C205</f>
        <v>Asset Management Fee</v>
      </c>
      <c r="EY2" t="s">
        <v>165</v>
      </c>
      <c r="EZ2" t="str">
        <f>'Section 42 - Form'!C206</f>
        <v>Manager/Asst Mgr. On-site</v>
      </c>
      <c r="FA2" t="s">
        <v>165</v>
      </c>
      <c r="FB2" t="str">
        <f>'Section 42 - Form'!C207</f>
        <v>Managers/Employees Unit Discount</v>
      </c>
      <c r="FC2" t="s">
        <v>165</v>
      </c>
      <c r="FD2" t="str">
        <f>'Section 42 - Form'!C208</f>
        <v>Maintenance Employee</v>
      </c>
      <c r="FE2" t="s">
        <v>165</v>
      </c>
      <c r="FF2" t="str">
        <f>'Section 42 - Form'!C209</f>
        <v>Contract Labor</v>
      </c>
      <c r="FG2" t="s">
        <v>165</v>
      </c>
      <c r="FH2" t="str">
        <f>'Section 42 - Form'!C210</f>
        <v>Employee Benefits</v>
      </c>
      <c r="FI2" t="s">
        <v>165</v>
      </c>
      <c r="FJ2" t="str">
        <f>'Section 42 - Form'!C211</f>
        <v>Payroll Taxes/Processing</v>
      </c>
      <c r="FK2" t="s">
        <v>165</v>
      </c>
      <c r="FL2" t="str">
        <f>'Section 42 - Form'!C212</f>
        <v>Other:_______________________</v>
      </c>
      <c r="FM2" t="s">
        <v>165</v>
      </c>
      <c r="FN2" t="str">
        <f>'Section 42 - Form'!C213</f>
        <v>TOTAL MGMT/PAYROLL  EXPENSE</v>
      </c>
      <c r="FO2" t="s">
        <v>165</v>
      </c>
      <c r="FP2" s="4" t="str">
        <f>'Section 42 - Form'!C216</f>
        <v>Trash Removal</v>
      </c>
      <c r="FQ2" s="4" t="s">
        <v>165</v>
      </c>
      <c r="FR2" s="4" t="str">
        <f>'Section 42 - Form'!C217</f>
        <v>Snow Removal</v>
      </c>
      <c r="FS2" s="4" t="s">
        <v>165</v>
      </c>
      <c r="FT2" s="4" t="str">
        <f>'Section 42 - Form'!C218</f>
        <v>Exterminating</v>
      </c>
      <c r="FU2" s="4" t="s">
        <v>165</v>
      </c>
      <c r="FV2" s="4" t="str">
        <f>'Section 42 - Form'!C219</f>
        <v>Security/Fire Monitoring</v>
      </c>
      <c r="FW2" s="4" t="s">
        <v>165</v>
      </c>
      <c r="FX2" s="4" t="str">
        <f>'Section 42 - Form'!C220</f>
        <v>Other:_______________________</v>
      </c>
      <c r="FY2" s="4" t="s">
        <v>165</v>
      </c>
      <c r="FZ2" s="4" t="str">
        <f>'Section 42 - Form'!C221</f>
        <v>TOTAL SERVICES EXPENSES</v>
      </c>
      <c r="GA2" s="4" t="s">
        <v>165</v>
      </c>
      <c r="GB2" t="str">
        <f>'Section 42 - Form'!C224</f>
        <v>Heating / Cooling / HVAC Repairs</v>
      </c>
      <c r="GC2" t="s">
        <v>165</v>
      </c>
      <c r="GD2" t="str">
        <f>'Section 42 - Form'!C225</f>
        <v>Maintenance Supplies</v>
      </c>
      <c r="GE2" t="s">
        <v>165</v>
      </c>
      <c r="GF2" t="str">
        <f>'Section 42 - Form'!C226</f>
        <v>Cleaning &amp; Supplies</v>
      </c>
      <c r="GG2" t="s">
        <v>165</v>
      </c>
      <c r="GH2" t="str">
        <f>'Section 42 - Form'!C227</f>
        <v>Repairs/Maintenance</v>
      </c>
      <c r="GI2" t="s">
        <v>165</v>
      </c>
      <c r="GJ2" t="str">
        <f>'Section 42 - Form'!C228</f>
        <v>Carpet Cleaning</v>
      </c>
      <c r="GK2" t="s">
        <v>165</v>
      </c>
      <c r="GL2" t="str">
        <f>'Section 42 - Form'!C229</f>
        <v>Painting / Decorating</v>
      </c>
      <c r="GM2" t="s">
        <v>165</v>
      </c>
      <c r="GN2" t="str">
        <f>'Section 42 - Form'!C230</f>
        <v>Landscape/ Mowing</v>
      </c>
      <c r="GO2" t="s">
        <v>165</v>
      </c>
      <c r="GP2" t="str">
        <f>'Section 42 - Form'!C231</f>
        <v>Other________________________</v>
      </c>
      <c r="GQ2" t="s">
        <v>165</v>
      </c>
      <c r="GR2" t="str">
        <f>'Section 42 - Form'!C232</f>
        <v>TOTAL REPAIRS &amp; MAINT. EXPENSE</v>
      </c>
      <c r="GS2" t="s">
        <v>165</v>
      </c>
      <c r="GT2" s="4" t="str">
        <f>'Section 42 - Form'!C236</f>
        <v>Electricity</v>
      </c>
      <c r="GU2" s="4" t="s">
        <v>165</v>
      </c>
      <c r="GV2" s="4" t="str">
        <f>'Section 42 - Form'!C237</f>
        <v>Gas</v>
      </c>
      <c r="GW2" s="4" t="s">
        <v>165</v>
      </c>
      <c r="GX2" s="4" t="str">
        <f>'Section 42 - Form'!C238</f>
        <v>Water / Sewer</v>
      </c>
      <c r="GY2" s="4" t="s">
        <v>165</v>
      </c>
      <c r="GZ2" s="4" t="str">
        <f>'Section 42 - Form'!C239</f>
        <v>Other:_______________________</v>
      </c>
      <c r="HA2" s="4" t="s">
        <v>165</v>
      </c>
      <c r="HB2" s="4" t="str">
        <f>'Section 42 - Form'!C240</f>
        <v>TOTAL UTILITIES EXPENSE</v>
      </c>
      <c r="HC2" s="4" t="s">
        <v>165</v>
      </c>
      <c r="HD2" t="str">
        <f>'Section 42 - Form'!C243</f>
        <v>Property Insurance</v>
      </c>
      <c r="HE2" t="s">
        <v>165</v>
      </c>
      <c r="HF2" t="str">
        <f>'Section 42 - Form'!C244</f>
        <v>Other:_______________________</v>
      </c>
      <c r="HG2" t="s">
        <v>165</v>
      </c>
      <c r="HH2" t="str">
        <f>'Section 42 - Form'!C245</f>
        <v>TOTAL INSURANCE EXPENSE</v>
      </c>
      <c r="HI2" t="s">
        <v>165</v>
      </c>
      <c r="HJ2" s="4" t="str">
        <f>'Section 42 - Form'!C248</f>
        <v>Payment to replacement reserve account</v>
      </c>
      <c r="HK2" s="4" t="s">
        <v>165</v>
      </c>
      <c r="HL2" s="4" t="str">
        <f>'Section 42 - Form'!C249</f>
        <v>Other:_________________________</v>
      </c>
      <c r="HM2" s="4" t="s">
        <v>165</v>
      </c>
      <c r="HN2" s="4" t="str">
        <f>'Section 42 - Form'!C250</f>
        <v>TOTAL RESERVES EXPENSE</v>
      </c>
      <c r="HO2" s="4" t="s">
        <v>165</v>
      </c>
      <c r="HP2" t="str">
        <f>'Section 42 - Form'!C253</f>
        <v>Property Taxes</v>
      </c>
      <c r="HQ2" t="s">
        <v>165</v>
      </c>
      <c r="HR2" t="str">
        <f>'Section 42 - Form'!C254</f>
        <v>Special Assessment Taxes</v>
      </c>
      <c r="HS2" t="s">
        <v>165</v>
      </c>
      <c r="HT2" t="str">
        <f>'Section 42 - Form'!C255</f>
        <v>Other:_________________________</v>
      </c>
      <c r="HU2" t="s">
        <v>165</v>
      </c>
      <c r="HV2" s="6" t="str">
        <f>'Section 42 - Form'!C256</f>
        <v>TOTAL REAL ESTATE TAXES</v>
      </c>
      <c r="HW2" t="s">
        <v>165</v>
      </c>
      <c r="HX2" s="4" t="str">
        <f>'Section 42 - Form'!C258</f>
        <v>TOTAL EXPENSES</v>
      </c>
      <c r="HY2" s="4" t="s">
        <v>165</v>
      </c>
      <c r="HZ2" t="str">
        <f>'Section 42 - Form'!C260</f>
        <v>NET OPERATING INCOME</v>
      </c>
      <c r="IA2" t="s">
        <v>165</v>
      </c>
      <c r="IB2">
        <v>1</v>
      </c>
      <c r="IC2">
        <v>2</v>
      </c>
      <c r="ID2">
        <v>3</v>
      </c>
      <c r="IE2">
        <v>4</v>
      </c>
      <c r="IF2">
        <v>5</v>
      </c>
      <c r="IG2">
        <v>6</v>
      </c>
      <c r="IH2">
        <v>7</v>
      </c>
      <c r="II2">
        <v>8</v>
      </c>
      <c r="IJ2">
        <v>9</v>
      </c>
      <c r="IK2">
        <v>10</v>
      </c>
      <c r="IL2">
        <v>11</v>
      </c>
      <c r="IM2">
        <v>12</v>
      </c>
      <c r="IN2">
        <v>13</v>
      </c>
      <c r="IO2">
        <v>14</v>
      </c>
      <c r="IP2">
        <v>15</v>
      </c>
      <c r="IQ2">
        <v>16</v>
      </c>
      <c r="IR2">
        <v>17</v>
      </c>
      <c r="IS2">
        <v>18</v>
      </c>
      <c r="IT2">
        <v>19</v>
      </c>
      <c r="IU2">
        <v>20</v>
      </c>
      <c r="IV2">
        <v>21</v>
      </c>
      <c r="IW2">
        <v>22</v>
      </c>
      <c r="IX2">
        <v>23</v>
      </c>
      <c r="IY2">
        <v>24</v>
      </c>
      <c r="IZ2">
        <v>25</v>
      </c>
      <c r="JA2">
        <v>26</v>
      </c>
      <c r="JB2">
        <v>27</v>
      </c>
      <c r="JC2">
        <v>28</v>
      </c>
      <c r="JD2">
        <v>29</v>
      </c>
      <c r="JE2">
        <v>30</v>
      </c>
      <c r="JF2">
        <v>31</v>
      </c>
      <c r="JG2">
        <v>32</v>
      </c>
      <c r="JH2">
        <v>33</v>
      </c>
      <c r="JI2">
        <v>34</v>
      </c>
      <c r="JJ2">
        <v>35</v>
      </c>
      <c r="JK2">
        <v>36</v>
      </c>
      <c r="JL2">
        <v>37</v>
      </c>
      <c r="JM2">
        <v>38</v>
      </c>
      <c r="JN2">
        <v>39</v>
      </c>
      <c r="JO2">
        <v>40</v>
      </c>
      <c r="JP2">
        <v>41</v>
      </c>
      <c r="JQ2">
        <v>42</v>
      </c>
      <c r="JR2">
        <v>43</v>
      </c>
      <c r="JS2">
        <v>44</v>
      </c>
      <c r="JT2">
        <v>45</v>
      </c>
      <c r="JU2">
        <v>46</v>
      </c>
      <c r="JV2">
        <v>47</v>
      </c>
      <c r="JW2">
        <v>48</v>
      </c>
      <c r="JX2">
        <v>49</v>
      </c>
      <c r="JY2">
        <v>50</v>
      </c>
    </row>
    <row r="3" spans="1:285" x14ac:dyDescent="0.25">
      <c r="A3" s="4" t="str">
        <f>'Section 42 - Form'!D14</f>
        <v xml:space="preserve"> </v>
      </c>
      <c r="B3" s="4">
        <f>'Section 42 - Form'!H16</f>
        <v>0</v>
      </c>
      <c r="C3" s="4">
        <f>'Section 42 - Form'!H17</f>
        <v>0</v>
      </c>
      <c r="D3" s="4" t="str">
        <f>'Section 42 - Form'!D22</f>
        <v xml:space="preserve"> </v>
      </c>
      <c r="E3" s="4" t="str">
        <f>'Section 42 - Form'!D23</f>
        <v xml:space="preserve"> </v>
      </c>
      <c r="F3" s="4">
        <f>'Section 42 - Form'!D24</f>
        <v>0</v>
      </c>
      <c r="G3" s="4" t="str">
        <f>'Section 42 - Form'!D25</f>
        <v xml:space="preserve"> </v>
      </c>
      <c r="H3" s="4" t="str">
        <f>'Section 42 - Form'!D26</f>
        <v xml:space="preserve"> </v>
      </c>
      <c r="I3" s="4">
        <f>'Section 42 - Form'!D27</f>
        <v>0</v>
      </c>
      <c r="J3" s="4" t="str">
        <f>'Section 42 - Form'!D28</f>
        <v>choose one below</v>
      </c>
      <c r="K3" s="5">
        <f>'Section 42 - Form'!D29</f>
        <v>0</v>
      </c>
      <c r="L3">
        <f>'Section 42 - Form'!H35</f>
        <v>0</v>
      </c>
      <c r="M3">
        <f>'Section 42 - Form'!H36</f>
        <v>0</v>
      </c>
      <c r="N3">
        <f>'Section 42 - Form'!H37</f>
        <v>0</v>
      </c>
      <c r="O3" s="101">
        <f>'Section 42 - Form'!D39</f>
        <v>0</v>
      </c>
      <c r="P3" s="101">
        <f>'Section 42 - Form'!D40</f>
        <v>0</v>
      </c>
      <c r="Q3" s="101">
        <f>'Section 42 - Form'!D41</f>
        <v>0</v>
      </c>
      <c r="R3" t="str">
        <f>'Section 42 - Form'!D43</f>
        <v>choose one below</v>
      </c>
      <c r="S3">
        <f>'Section 42 - Form'!H49</f>
        <v>0</v>
      </c>
      <c r="T3">
        <f>'Section 42 - Form'!H50</f>
        <v>0</v>
      </c>
      <c r="U3">
        <f>'Section 42 - Form'!H51</f>
        <v>0</v>
      </c>
      <c r="V3">
        <f>'Section 42 - Form'!H52</f>
        <v>0</v>
      </c>
      <c r="W3">
        <f>'Section 42 - Form'!H53</f>
        <v>0</v>
      </c>
      <c r="X3">
        <f>'Section 42 - Form'!H54</f>
        <v>0</v>
      </c>
      <c r="Y3" s="4">
        <f>'Section 42 - Form'!H59</f>
        <v>0</v>
      </c>
      <c r="Z3" s="4">
        <f>'Section 42 - Form'!H62</f>
        <v>0</v>
      </c>
      <c r="AA3" s="4">
        <f>'Section 42 - Form'!H66</f>
        <v>0</v>
      </c>
      <c r="AB3" s="4">
        <f>'Section 42 - Form'!D75</f>
        <v>0</v>
      </c>
      <c r="AC3" s="5">
        <f>'Section 42 - Form'!D76</f>
        <v>0</v>
      </c>
      <c r="AD3" s="7">
        <f>'Section 42 - Form'!D77</f>
        <v>0</v>
      </c>
      <c r="AE3" s="7">
        <f>'Section 42 - Form'!D78</f>
        <v>0</v>
      </c>
      <c r="AF3" s="8">
        <f>'Section 42 - Form'!D79</f>
        <v>0</v>
      </c>
      <c r="AG3" s="4">
        <f>'Section 42 - Form'!D80</f>
        <v>0</v>
      </c>
      <c r="AH3" s="4">
        <f>'Section 42 - Form'!D81</f>
        <v>0</v>
      </c>
      <c r="AI3" s="5">
        <f>'Section 42 - Form'!D82</f>
        <v>0</v>
      </c>
      <c r="AJ3" s="4" t="str">
        <f>'Section 42 - Form'!D83</f>
        <v xml:space="preserve"> </v>
      </c>
      <c r="AK3" s="4" t="str">
        <f>'Section 42 - Form'!D84</f>
        <v>choose one below</v>
      </c>
      <c r="AL3" s="4">
        <f>'Section 42 - Form'!D88</f>
        <v>0</v>
      </c>
      <c r="AM3" s="4" t="str">
        <f>'Section 42 - Form'!D91</f>
        <v xml:space="preserve"> </v>
      </c>
      <c r="AN3" s="5">
        <f>'Section 42 - Form'!D92</f>
        <v>0</v>
      </c>
      <c r="AO3" s="7">
        <f>'Section 42 - Form'!D93</f>
        <v>0</v>
      </c>
      <c r="AP3" s="7">
        <f>'Section 42 - Form'!D94</f>
        <v>0</v>
      </c>
      <c r="AQ3" s="8">
        <f>'Section 42 - Form'!D95</f>
        <v>0</v>
      </c>
      <c r="AR3" s="4">
        <f>'Section 42 - Form'!D96</f>
        <v>0</v>
      </c>
      <c r="AS3" s="4">
        <f>'Section 42 - Form'!D97</f>
        <v>0</v>
      </c>
      <c r="AT3" s="5">
        <f>'Section 42 - Form'!D98</f>
        <v>0</v>
      </c>
      <c r="AU3" s="4" t="str">
        <f>'Section 42 - Form'!D99</f>
        <v xml:space="preserve"> </v>
      </c>
      <c r="AV3" s="4" t="str">
        <f>'Section 42 - Form'!D100</f>
        <v>choose one below</v>
      </c>
      <c r="AW3" s="4">
        <f>'Section 42 - Form'!D104</f>
        <v>0</v>
      </c>
      <c r="AX3" s="4">
        <f>'Section 42 - Form'!D108</f>
        <v>0</v>
      </c>
      <c r="AY3" s="5">
        <f>'Section 42 - Form'!D109</f>
        <v>0</v>
      </c>
      <c r="AZ3" s="7">
        <f>'Section 42 - Form'!D110</f>
        <v>0</v>
      </c>
      <c r="BA3" s="7">
        <f>'Section 42 - Form'!D111</f>
        <v>0</v>
      </c>
      <c r="BB3" s="8">
        <f>'Section 42 - Form'!D112</f>
        <v>0</v>
      </c>
      <c r="BC3" s="4">
        <f>'Section 42 - Form'!D113</f>
        <v>0</v>
      </c>
      <c r="BD3" s="4">
        <f>'Section 42 - Form'!D114</f>
        <v>0</v>
      </c>
      <c r="BE3" s="5">
        <f>'Section 42 - Form'!D115</f>
        <v>0</v>
      </c>
      <c r="BF3" s="4">
        <f>'Section 42 - Form'!D116</f>
        <v>0</v>
      </c>
      <c r="BG3" s="4" t="str">
        <f>'Section 42 - Form'!D117</f>
        <v>choose one below</v>
      </c>
      <c r="BH3" s="4">
        <f>'Section 42 - Form'!D121</f>
        <v>0</v>
      </c>
      <c r="BI3" s="4">
        <f>'Section 42 - Form'!D124</f>
        <v>0</v>
      </c>
      <c r="BJ3" s="5">
        <f>'Section 42 - Form'!D125</f>
        <v>0</v>
      </c>
      <c r="BK3" s="4">
        <f>'Section 42 - Form'!D126</f>
        <v>0</v>
      </c>
      <c r="BL3" s="4">
        <f>'Section 42 - Form'!D127</f>
        <v>0</v>
      </c>
      <c r="BM3" s="4">
        <f>'Section 42 - Form'!D128</f>
        <v>0</v>
      </c>
      <c r="BN3" s="4">
        <f>'Section 42 - Form'!D129</f>
        <v>0</v>
      </c>
      <c r="BO3" s="4">
        <f>'Section 42 - Form'!D130</f>
        <v>0</v>
      </c>
      <c r="BP3" s="4">
        <f>'Section 42 - Form'!D131</f>
        <v>0</v>
      </c>
      <c r="BQ3" s="4">
        <f>'Section 42 - Form'!D132</f>
        <v>0</v>
      </c>
      <c r="BR3" s="4" t="str">
        <f>'Section 42 - Form'!D133</f>
        <v>choose one below</v>
      </c>
      <c r="BS3" s="4">
        <f>'Section 42 - Form'!D137</f>
        <v>0</v>
      </c>
      <c r="BT3" s="4">
        <f>'Section 42 - Form'!D140</f>
        <v>0</v>
      </c>
      <c r="BU3" s="4">
        <f>'Section 42 - Form'!D143</f>
        <v>0</v>
      </c>
      <c r="BV3" t="str">
        <f>'Section 42 - Form'!D147</f>
        <v xml:space="preserve"> </v>
      </c>
      <c r="BW3" t="str">
        <f>'Section 42 - Form'!H147</f>
        <v xml:space="preserve"> </v>
      </c>
      <c r="BX3" t="str">
        <f>'Section 42 - Form'!D148</f>
        <v xml:space="preserve"> </v>
      </c>
      <c r="BY3" t="str">
        <f>'Section 42 - Form'!D149</f>
        <v xml:space="preserve"> </v>
      </c>
      <c r="BZ3" t="str">
        <f>'Section 42 - Form'!D150</f>
        <v xml:space="preserve"> </v>
      </c>
      <c r="CA3" t="str">
        <f>'Section 42 - Form'!D151</f>
        <v xml:space="preserve"> </v>
      </c>
      <c r="CB3" t="str">
        <f>'Section 42 - Form'!D152</f>
        <v xml:space="preserve"> </v>
      </c>
      <c r="CC3" t="str">
        <f>'Section 42 - Form'!D153</f>
        <v xml:space="preserve"> </v>
      </c>
      <c r="CD3" t="str">
        <f>'Section 42 - Form'!H152</f>
        <v xml:space="preserve"> </v>
      </c>
      <c r="CE3" s="9" t="str">
        <f>'Section 42 - Form'!D154</f>
        <v xml:space="preserve"> </v>
      </c>
      <c r="CF3" s="7">
        <f>'Section 42 - Form'!D158</f>
        <v>0</v>
      </c>
      <c r="CG3" s="4">
        <f>'Section 42 - Form'!E158</f>
        <v>0</v>
      </c>
      <c r="CH3" s="6">
        <f>'Section 42 - Form'!D162</f>
        <v>0</v>
      </c>
      <c r="CI3">
        <f>'Section 42 - Form'!E162</f>
        <v>0</v>
      </c>
      <c r="CJ3" s="6">
        <f>'Section 42 - Form'!D163</f>
        <v>0</v>
      </c>
      <c r="CK3">
        <f>'Section 42 - Form'!E163</f>
        <v>0</v>
      </c>
      <c r="CL3" s="6">
        <f>'Section 42 - Form'!D164</f>
        <v>0</v>
      </c>
      <c r="CM3">
        <f>'Section 42 - Form'!E164</f>
        <v>0</v>
      </c>
      <c r="CN3" s="6">
        <f>'Section 42 - Form'!D165</f>
        <v>0</v>
      </c>
      <c r="CO3">
        <f>'Section 42 - Form'!E165</f>
        <v>0</v>
      </c>
      <c r="CP3" s="7">
        <f>'Section 42 - Form'!D168</f>
        <v>0</v>
      </c>
      <c r="CQ3" s="4">
        <f>'Section 42 - Form'!E168</f>
        <v>0</v>
      </c>
      <c r="CR3" s="7">
        <f>'Section 42 - Form'!D169</f>
        <v>0</v>
      </c>
      <c r="CS3" s="4">
        <f>'Section 42 - Form'!E169</f>
        <v>0</v>
      </c>
      <c r="CT3" s="7">
        <f>'Section 42 - Form'!D170</f>
        <v>0</v>
      </c>
      <c r="CU3" s="4">
        <f>'Section 42 - Form'!E170</f>
        <v>0</v>
      </c>
      <c r="CV3" s="7">
        <f>'Section 42 - Form'!D171</f>
        <v>0</v>
      </c>
      <c r="CW3" s="4">
        <f>'Section 42 - Form'!E171</f>
        <v>0</v>
      </c>
      <c r="CX3" s="7">
        <f>'Section 42 - Form'!D172</f>
        <v>0</v>
      </c>
      <c r="CY3" s="4">
        <f>'Section 42 - Form'!E172</f>
        <v>0</v>
      </c>
      <c r="CZ3" s="7">
        <f>'Section 42 - Form'!D173</f>
        <v>0</v>
      </c>
      <c r="DA3" s="4">
        <f>'Section 42 - Form'!E173</f>
        <v>0</v>
      </c>
      <c r="DB3" s="7">
        <f>'Section 42 - Form'!D174</f>
        <v>0</v>
      </c>
      <c r="DC3" s="4">
        <f>'Section 42 - Form'!E174</f>
        <v>0</v>
      </c>
      <c r="DD3" s="7">
        <f>'Section 42 - Form'!D175</f>
        <v>0</v>
      </c>
      <c r="DE3" s="4">
        <f>'Section 42 - Form'!E175</f>
        <v>0</v>
      </c>
      <c r="DF3" s="7">
        <f>'Section 42 - Form'!D176</f>
        <v>0</v>
      </c>
      <c r="DG3" s="4">
        <f>'Section 42 - Form'!E176</f>
        <v>0</v>
      </c>
      <c r="DH3" s="7">
        <f>'Section 42 - Form'!D177</f>
        <v>0</v>
      </c>
      <c r="DI3" s="4">
        <f>'Section 42 - Form'!E177</f>
        <v>0</v>
      </c>
      <c r="DJ3" s="7">
        <f>'Section 42 - Form'!D178</f>
        <v>0</v>
      </c>
      <c r="DK3" s="4">
        <f>'Section 42 - Form'!E178</f>
        <v>0</v>
      </c>
      <c r="DL3" s="7">
        <f>'Section 42 - Form'!D179</f>
        <v>0</v>
      </c>
      <c r="DM3" s="4">
        <f>'Section 42 - Form'!E179</f>
        <v>0</v>
      </c>
      <c r="DN3" s="6">
        <f>'Section 42 - Form'!D181</f>
        <v>0</v>
      </c>
      <c r="DO3">
        <f>'Section 42 - Form'!E181</f>
        <v>0</v>
      </c>
      <c r="DP3" s="7">
        <f>'Section 42 - Form'!D186</f>
        <v>0</v>
      </c>
      <c r="DQ3" s="4">
        <f>'Section 42 - Form'!E186</f>
        <v>0</v>
      </c>
      <c r="DR3" s="7">
        <f>'Section 42 - Form'!D187</f>
        <v>0</v>
      </c>
      <c r="DS3" s="4">
        <f>'Section 42 - Form'!E187</f>
        <v>0</v>
      </c>
      <c r="DT3" s="7">
        <f>'Section 42 - Form'!D188</f>
        <v>0</v>
      </c>
      <c r="DU3" s="4">
        <f>'Section 42 - Form'!E188</f>
        <v>0</v>
      </c>
      <c r="DV3" s="7">
        <f>'Section 42 - Form'!D189</f>
        <v>0</v>
      </c>
      <c r="DW3" s="4">
        <f>'Section 42 - Form'!E189</f>
        <v>0</v>
      </c>
      <c r="DX3" s="7">
        <f>'Section 42 - Form'!D190</f>
        <v>0</v>
      </c>
      <c r="DY3" s="4">
        <f>'Section 42 - Form'!E190</f>
        <v>0</v>
      </c>
      <c r="DZ3" s="7">
        <f>'Section 42 - Form'!D191</f>
        <v>0</v>
      </c>
      <c r="EA3" s="4">
        <f>'Section 42 - Form'!E191</f>
        <v>0</v>
      </c>
      <c r="EB3" s="7">
        <f>'Section 42 - Form'!D192</f>
        <v>0</v>
      </c>
      <c r="EC3" s="4">
        <f>'Section 42 - Form'!E192</f>
        <v>0</v>
      </c>
      <c r="ED3" s="7">
        <f>'Section 42 - Form'!D193</f>
        <v>0</v>
      </c>
      <c r="EE3" s="4">
        <f>'Section 42 - Form'!E193</f>
        <v>0</v>
      </c>
      <c r="EF3" s="7">
        <f>'Section 42 - Form'!D194</f>
        <v>0</v>
      </c>
      <c r="EG3" s="4">
        <f>'Section 42 - Form'!E194</f>
        <v>0</v>
      </c>
      <c r="EH3" s="7">
        <f>'Section 42 - Form'!D195</f>
        <v>0</v>
      </c>
      <c r="EI3" s="4">
        <f>'Section 42 - Form'!E195</f>
        <v>0</v>
      </c>
      <c r="EJ3" s="7">
        <f>'Section 42 - Form'!D196</f>
        <v>0</v>
      </c>
      <c r="EK3" s="4">
        <f>'Section 42 - Form'!E196</f>
        <v>0</v>
      </c>
      <c r="EL3" s="7">
        <f>'Section 42 - Form'!D197</f>
        <v>0</v>
      </c>
      <c r="EM3" s="4">
        <f>'Section 42 - Form'!E197</f>
        <v>0</v>
      </c>
      <c r="EN3" s="7">
        <f>'Section 42 - Form'!D198</f>
        <v>0</v>
      </c>
      <c r="EO3" s="4">
        <f>'Section 42 - Form'!E198</f>
        <v>0</v>
      </c>
      <c r="EP3" s="7">
        <f>'Section 42 - Form'!D199</f>
        <v>0</v>
      </c>
      <c r="EQ3" s="4">
        <f>'Section 42 - Form'!E199</f>
        <v>0</v>
      </c>
      <c r="ER3" s="7">
        <f>'Section 42 - Form'!D200</f>
        <v>0</v>
      </c>
      <c r="ES3" s="4">
        <f>'Section 42 - Form'!E200</f>
        <v>0</v>
      </c>
      <c r="ET3" s="7">
        <f>'Section 42 - Form'!D201</f>
        <v>0</v>
      </c>
      <c r="EU3" s="7">
        <f>'Section 42 - Form'!E201</f>
        <v>0</v>
      </c>
      <c r="EV3" s="6">
        <f>'Section 42 - Form'!D204</f>
        <v>0</v>
      </c>
      <c r="EW3">
        <f>'Section 42 - Form'!E204</f>
        <v>0</v>
      </c>
      <c r="EX3" s="6">
        <f>'Section 42 - Form'!D205</f>
        <v>0</v>
      </c>
      <c r="EY3">
        <f>'Section 42 - Form'!E205</f>
        <v>0</v>
      </c>
      <c r="EZ3" s="6">
        <f>'Section 42 - Form'!D206</f>
        <v>0</v>
      </c>
      <c r="FA3">
        <f>'Section 42 - Form'!E206</f>
        <v>0</v>
      </c>
      <c r="FB3" s="6">
        <f>'Section 42 - Form'!D207</f>
        <v>0</v>
      </c>
      <c r="FC3">
        <f>'Section 42 - Form'!E207</f>
        <v>0</v>
      </c>
      <c r="FD3" s="6">
        <f>'Section 42 - Form'!D208</f>
        <v>0</v>
      </c>
      <c r="FE3">
        <f>'Section 42 - Form'!E208</f>
        <v>0</v>
      </c>
      <c r="FF3" s="6">
        <f>'Section 42 - Form'!D209</f>
        <v>0</v>
      </c>
      <c r="FG3">
        <f>'Section 42 - Form'!E209</f>
        <v>0</v>
      </c>
      <c r="FH3" s="6">
        <f>'Section 42 - Form'!D210</f>
        <v>0</v>
      </c>
      <c r="FI3">
        <f>'Section 42 - Form'!E210</f>
        <v>0</v>
      </c>
      <c r="FJ3" s="6">
        <f>'Section 42 - Form'!D211</f>
        <v>0</v>
      </c>
      <c r="FK3">
        <f>'Section 42 - Form'!E211</f>
        <v>0</v>
      </c>
      <c r="FL3" s="6">
        <f>'Section 42 - Form'!D212</f>
        <v>0</v>
      </c>
      <c r="FM3" t="str">
        <f>'Section 42 - Form'!E212</f>
        <v xml:space="preserve"> </v>
      </c>
      <c r="FN3" s="6">
        <f>'Section 42 - Form'!D213</f>
        <v>0</v>
      </c>
      <c r="FO3">
        <f>'Section 42 - Form'!E213</f>
        <v>0</v>
      </c>
      <c r="FP3" s="7">
        <f>'Section 42 - Form'!D216</f>
        <v>0</v>
      </c>
      <c r="FQ3" s="4">
        <f>'Section 42 - Form'!E216</f>
        <v>0</v>
      </c>
      <c r="FR3" s="7">
        <f>'Section 42 - Form'!D217</f>
        <v>0</v>
      </c>
      <c r="FS3" s="4">
        <f>'Section 42 - Form'!E217</f>
        <v>0</v>
      </c>
      <c r="FT3" s="7">
        <f>'Section 42 - Form'!D218</f>
        <v>0</v>
      </c>
      <c r="FU3" s="4">
        <f>'Section 42 - Form'!E218</f>
        <v>0</v>
      </c>
      <c r="FV3" s="7">
        <f>'Section 42 - Form'!D219</f>
        <v>0</v>
      </c>
      <c r="FW3" s="4">
        <f>'Section 42 - Form'!E219</f>
        <v>0</v>
      </c>
      <c r="FX3" s="7">
        <f>'Section 42 - Form'!D220</f>
        <v>0</v>
      </c>
      <c r="FY3" s="4">
        <f>'Section 42 - Form'!E220</f>
        <v>0</v>
      </c>
      <c r="FZ3" s="7">
        <f>'Section 42 - Form'!D221</f>
        <v>0</v>
      </c>
      <c r="GA3" s="4">
        <f>'Section 42 - Form'!E221</f>
        <v>0</v>
      </c>
      <c r="GB3" s="6">
        <f>'Section 42 - Form'!D224</f>
        <v>0</v>
      </c>
      <c r="GC3">
        <f>'Section 42 - Form'!E224</f>
        <v>0</v>
      </c>
      <c r="GD3" s="6">
        <f>'Section 42 - Form'!D225</f>
        <v>0</v>
      </c>
      <c r="GE3">
        <f>'Section 42 - Form'!E225</f>
        <v>0</v>
      </c>
      <c r="GF3" s="6">
        <f>'Section 42 - Form'!D226</f>
        <v>0</v>
      </c>
      <c r="GG3">
        <f>'Section 42 - Form'!E226</f>
        <v>0</v>
      </c>
      <c r="GH3" s="6">
        <f>'Section 42 - Form'!D227</f>
        <v>0</v>
      </c>
      <c r="GI3">
        <f>'Section 42 - Form'!E227</f>
        <v>0</v>
      </c>
      <c r="GJ3" s="6">
        <f>'Section 42 - Form'!D228</f>
        <v>0</v>
      </c>
      <c r="GK3">
        <f>'Section 42 - Form'!E228</f>
        <v>0</v>
      </c>
      <c r="GL3" s="6">
        <f>'Section 42 - Form'!D229</f>
        <v>0</v>
      </c>
      <c r="GM3">
        <f>'Section 42 - Form'!E229</f>
        <v>0</v>
      </c>
      <c r="GN3" s="6">
        <f>'Section 42 - Form'!D230</f>
        <v>0</v>
      </c>
      <c r="GO3">
        <f>'Section 42 - Form'!E230</f>
        <v>0</v>
      </c>
      <c r="GP3" s="6">
        <f>'Section 42 - Form'!D231</f>
        <v>0</v>
      </c>
      <c r="GQ3">
        <f>'Section 42 - Form'!E231</f>
        <v>0</v>
      </c>
      <c r="GR3" s="6">
        <f>'Section 42 - Form'!D232</f>
        <v>0</v>
      </c>
      <c r="GS3">
        <f>'Section 42 - Form'!E232</f>
        <v>0</v>
      </c>
      <c r="GT3" s="7">
        <f>'Section 42 - Form'!D236</f>
        <v>0</v>
      </c>
      <c r="GU3" s="4">
        <f>'Section 42 - Form'!E236</f>
        <v>0</v>
      </c>
      <c r="GV3" s="7">
        <f>'Section 42 - Form'!D237</f>
        <v>0</v>
      </c>
      <c r="GW3" s="4">
        <f>'Section 42 - Form'!E237</f>
        <v>0</v>
      </c>
      <c r="GX3" s="7">
        <f>'Section 42 - Form'!D238</f>
        <v>0</v>
      </c>
      <c r="GY3" s="4">
        <f>'Section 42 - Form'!E238</f>
        <v>0</v>
      </c>
      <c r="GZ3" s="7">
        <f>'Section 42 - Form'!D239</f>
        <v>0</v>
      </c>
      <c r="HA3" s="4">
        <f>'Section 42 - Form'!E239</f>
        <v>0</v>
      </c>
      <c r="HB3" s="7">
        <f>'Section 42 - Form'!D240</f>
        <v>0</v>
      </c>
      <c r="HC3" s="4">
        <f>'Section 42 - Form'!E240</f>
        <v>0</v>
      </c>
      <c r="HD3" s="6">
        <f>'Section 42 - Form'!D243</f>
        <v>0</v>
      </c>
      <c r="HE3">
        <f>'Section 42 - Form'!E243</f>
        <v>0</v>
      </c>
      <c r="HF3" s="6">
        <f>'Section 42 - Form'!D244</f>
        <v>0</v>
      </c>
      <c r="HG3">
        <f>'Section 42 - Form'!E244</f>
        <v>0</v>
      </c>
      <c r="HH3" s="6">
        <f>'Section 42 - Form'!D245</f>
        <v>0</v>
      </c>
      <c r="HI3">
        <f>'Section 42 - Form'!E245</f>
        <v>0</v>
      </c>
      <c r="HJ3" s="7">
        <f>'Section 42 - Form'!D248</f>
        <v>0</v>
      </c>
      <c r="HK3" s="4">
        <f>'Section 42 - Form'!E248</f>
        <v>0</v>
      </c>
      <c r="HL3" s="7">
        <f>'Section 42 - Form'!D249</f>
        <v>0</v>
      </c>
      <c r="HM3" s="4">
        <f>'Section 42 - Form'!E249</f>
        <v>0</v>
      </c>
      <c r="HN3" s="7">
        <f>'Section 42 - Form'!D250</f>
        <v>0</v>
      </c>
      <c r="HO3" s="4">
        <f>'Section 42 - Form'!E250</f>
        <v>0</v>
      </c>
      <c r="HP3" s="6">
        <f>'Section 42 - Form'!D253</f>
        <v>0</v>
      </c>
      <c r="HQ3">
        <f>'Section 42 - Form'!E253</f>
        <v>0</v>
      </c>
      <c r="HR3" s="6">
        <f>'Section 42 - Form'!D254</f>
        <v>0</v>
      </c>
      <c r="HS3">
        <f>'Section 42 - Form'!E254</f>
        <v>0</v>
      </c>
      <c r="HT3" s="6">
        <f>'Section 42 - Form'!D255</f>
        <v>0</v>
      </c>
      <c r="HU3">
        <f>'Section 42 - Form'!E255</f>
        <v>0</v>
      </c>
      <c r="HV3" s="6">
        <f>'Section 42 - Form'!D256</f>
        <v>0</v>
      </c>
      <c r="HW3">
        <f>'Section 42 - Form'!E256</f>
        <v>0</v>
      </c>
      <c r="HX3" s="7">
        <f>'Section 42 - Form'!D258</f>
        <v>0</v>
      </c>
      <c r="HY3" s="4">
        <f>'Section 42 - Form'!E258</f>
        <v>0</v>
      </c>
      <c r="HZ3" s="6">
        <f>'Section 42 - Form'!D260</f>
        <v>0</v>
      </c>
      <c r="IA3">
        <f>'Section 42 - Form'!E260</f>
        <v>0</v>
      </c>
      <c r="IB3">
        <f>VLOOKUP(IB$2,'additional PID'!$A$2:$B$51,2,FALSE)</f>
        <v>0</v>
      </c>
      <c r="IC3">
        <f>VLOOKUP(IC$2,'additional PID'!$A$2:$B$51,2,FALSE)</f>
        <v>0</v>
      </c>
      <c r="ID3">
        <f>VLOOKUP(ID$2,'additional PID'!$A$2:$B$51,2,FALSE)</f>
        <v>0</v>
      </c>
      <c r="IE3">
        <f>VLOOKUP(IE$2,'additional PID'!$A$2:$B$51,2,FALSE)</f>
        <v>0</v>
      </c>
      <c r="IF3">
        <f>VLOOKUP(IF$2,'additional PID'!$A$2:$B$51,2,FALSE)</f>
        <v>0</v>
      </c>
      <c r="IG3">
        <f>VLOOKUP(IG$2,'additional PID'!$A$2:$B$51,2,FALSE)</f>
        <v>0</v>
      </c>
      <c r="IH3">
        <f>VLOOKUP(IH$2,'additional PID'!$A$2:$B$51,2,FALSE)</f>
        <v>0</v>
      </c>
      <c r="II3">
        <f>VLOOKUP(II$2,'additional PID'!$A$2:$B$51,2,FALSE)</f>
        <v>0</v>
      </c>
      <c r="IJ3">
        <f>VLOOKUP(IJ$2,'additional PID'!$A$2:$B$51,2,FALSE)</f>
        <v>0</v>
      </c>
      <c r="IK3">
        <f>VLOOKUP(IK$2,'additional PID'!$A$2:$B$51,2,FALSE)</f>
        <v>0</v>
      </c>
      <c r="IL3">
        <f>VLOOKUP(IL$2,'additional PID'!$A$2:$B$51,2,FALSE)</f>
        <v>0</v>
      </c>
      <c r="IM3">
        <f>VLOOKUP(IM$2,'additional PID'!$A$2:$B$51,2,FALSE)</f>
        <v>0</v>
      </c>
      <c r="IN3">
        <f>VLOOKUP(IN$2,'additional PID'!$A$2:$B$51,2,FALSE)</f>
        <v>0</v>
      </c>
      <c r="IO3">
        <f>VLOOKUP(IO$2,'additional PID'!$A$2:$B$51,2,FALSE)</f>
        <v>0</v>
      </c>
      <c r="IP3">
        <f>VLOOKUP(IP$2,'additional PID'!$A$2:$B$51,2,FALSE)</f>
        <v>0</v>
      </c>
      <c r="IQ3">
        <f>VLOOKUP(IQ$2,'additional PID'!$A$2:$B$51,2,FALSE)</f>
        <v>0</v>
      </c>
      <c r="IR3">
        <f>VLOOKUP(IR$2,'additional PID'!$A$2:$B$51,2,FALSE)</f>
        <v>0</v>
      </c>
      <c r="IS3">
        <f>VLOOKUP(IS$2,'additional PID'!$A$2:$B$51,2,FALSE)</f>
        <v>0</v>
      </c>
      <c r="IT3">
        <f>VLOOKUP(IT$2,'additional PID'!$A$2:$B$51,2,FALSE)</f>
        <v>0</v>
      </c>
      <c r="IU3">
        <f>VLOOKUP(IU$2,'additional PID'!$A$2:$B$51,2,FALSE)</f>
        <v>0</v>
      </c>
      <c r="IV3">
        <f>VLOOKUP(IV$2,'additional PID'!$A$2:$B$51,2,FALSE)</f>
        <v>0</v>
      </c>
      <c r="IW3">
        <f>VLOOKUP(IW$2,'additional PID'!$A$2:$B$51,2,FALSE)</f>
        <v>0</v>
      </c>
      <c r="IX3">
        <f>VLOOKUP(IX$2,'additional PID'!$A$2:$B$51,2,FALSE)</f>
        <v>0</v>
      </c>
      <c r="IY3">
        <f>VLOOKUP(IY$2,'additional PID'!$A$2:$B$51,2,FALSE)</f>
        <v>0</v>
      </c>
      <c r="IZ3">
        <f>VLOOKUP(IZ$2,'additional PID'!$A$2:$B$51,2,FALSE)</f>
        <v>0</v>
      </c>
      <c r="JA3">
        <f>VLOOKUP(JA$2,'additional PID'!$A$2:$B$51,2,FALSE)</f>
        <v>0</v>
      </c>
      <c r="JB3">
        <f>VLOOKUP(JB$2,'additional PID'!$A$2:$B$51,2,FALSE)</f>
        <v>0</v>
      </c>
      <c r="JC3">
        <f>VLOOKUP(JC$2,'additional PID'!$A$2:$B$51,2,FALSE)</f>
        <v>0</v>
      </c>
      <c r="JD3">
        <f>VLOOKUP(JD$2,'additional PID'!$A$2:$B$51,2,FALSE)</f>
        <v>0</v>
      </c>
      <c r="JE3">
        <f>VLOOKUP(JE$2,'additional PID'!$A$2:$B$51,2,FALSE)</f>
        <v>0</v>
      </c>
      <c r="JF3">
        <f>VLOOKUP(JF$2,'additional PID'!$A$2:$B$51,2,FALSE)</f>
        <v>0</v>
      </c>
      <c r="JG3">
        <f>VLOOKUP(JG$2,'additional PID'!$A$2:$B$51,2,FALSE)</f>
        <v>0</v>
      </c>
      <c r="JH3">
        <f>VLOOKUP(JH$2,'additional PID'!$A$2:$B$51,2,FALSE)</f>
        <v>0</v>
      </c>
      <c r="JI3">
        <f>VLOOKUP(JI$2,'additional PID'!$A$2:$B$51,2,FALSE)</f>
        <v>0</v>
      </c>
      <c r="JJ3">
        <f>VLOOKUP(JJ$2,'additional PID'!$A$2:$B$51,2,FALSE)</f>
        <v>0</v>
      </c>
      <c r="JK3">
        <f>VLOOKUP(JK$2,'additional PID'!$A$2:$B$51,2,FALSE)</f>
        <v>0</v>
      </c>
      <c r="JL3">
        <f>VLOOKUP(JL$2,'additional PID'!$A$2:$B$51,2,FALSE)</f>
        <v>0</v>
      </c>
      <c r="JM3">
        <f>VLOOKUP(JM$2,'additional PID'!$A$2:$B$51,2,FALSE)</f>
        <v>0</v>
      </c>
      <c r="JN3">
        <f>VLOOKUP(JN$2,'additional PID'!$A$2:$B$51,2,FALSE)</f>
        <v>0</v>
      </c>
      <c r="JO3">
        <f>VLOOKUP(JO$2,'additional PID'!$A$2:$B$51,2,FALSE)</f>
        <v>0</v>
      </c>
      <c r="JP3">
        <f>VLOOKUP(JP$2,'additional PID'!$A$2:$B$51,2,FALSE)</f>
        <v>0</v>
      </c>
      <c r="JQ3">
        <f>VLOOKUP(JQ$2,'additional PID'!$A$2:$B$51,2,FALSE)</f>
        <v>0</v>
      </c>
      <c r="JR3">
        <f>VLOOKUP(JR$2,'additional PID'!$A$2:$B$51,2,FALSE)</f>
        <v>0</v>
      </c>
      <c r="JS3">
        <f>VLOOKUP(JS$2,'additional PID'!$A$2:$B$51,2,FALSE)</f>
        <v>0</v>
      </c>
      <c r="JT3">
        <f>VLOOKUP(JT$2,'additional PID'!$A$2:$B$51,2,FALSE)</f>
        <v>0</v>
      </c>
      <c r="JU3">
        <f>VLOOKUP(JU$2,'additional PID'!$A$2:$B$51,2,FALSE)</f>
        <v>0</v>
      </c>
      <c r="JV3">
        <f>VLOOKUP(JV$2,'additional PID'!$A$2:$B$51,2,FALSE)</f>
        <v>0</v>
      </c>
      <c r="JW3">
        <f>VLOOKUP(JW$2,'additional PID'!$A$2:$B$51,2,FALSE)</f>
        <v>0</v>
      </c>
      <c r="JX3">
        <f>VLOOKUP(JX$2,'additional PID'!$A$2:$B$51,2,FALSE)</f>
        <v>0</v>
      </c>
      <c r="JY3">
        <f>VLOOKUP(JY$2,'additional PID'!$A$2:$B$51,2,FALSE)</f>
        <v>0</v>
      </c>
    </row>
    <row r="9" spans="1:285" x14ac:dyDescent="0.25">
      <c r="A9" t="s">
        <v>150</v>
      </c>
    </row>
    <row r="10" spans="1:285" x14ac:dyDescent="0.25">
      <c r="A10" t="s">
        <v>152</v>
      </c>
    </row>
    <row r="11" spans="1:285" x14ac:dyDescent="0.25">
      <c r="A11" t="s">
        <v>19</v>
      </c>
    </row>
    <row r="12" spans="1:285" x14ac:dyDescent="0.25">
      <c r="A12" t="s">
        <v>20</v>
      </c>
    </row>
    <row r="13" spans="1:285" x14ac:dyDescent="0.25">
      <c r="A13" t="s">
        <v>194</v>
      </c>
    </row>
    <row r="14" spans="1:285" x14ac:dyDescent="0.25">
      <c r="A14" t="s">
        <v>151</v>
      </c>
    </row>
    <row r="15" spans="1:285" x14ac:dyDescent="0.25">
      <c r="A15" t="s">
        <v>152</v>
      </c>
    </row>
    <row r="16" spans="1:285" x14ac:dyDescent="0.25">
      <c r="A16" s="1" t="s">
        <v>42</v>
      </c>
    </row>
    <row r="17" spans="1:1" x14ac:dyDescent="0.25">
      <c r="A17" s="1" t="s">
        <v>43</v>
      </c>
    </row>
    <row r="18" spans="1:1" x14ac:dyDescent="0.25">
      <c r="A18" s="1" t="s">
        <v>44</v>
      </c>
    </row>
    <row r="20" spans="1:1" x14ac:dyDescent="0.25">
      <c r="A20" s="1" t="s">
        <v>161</v>
      </c>
    </row>
    <row r="21" spans="1:1" x14ac:dyDescent="0.25">
      <c r="A21" s="1" t="s">
        <v>152</v>
      </c>
    </row>
    <row r="22" spans="1:1" x14ac:dyDescent="0.25">
      <c r="A22" s="3" t="s">
        <v>156</v>
      </c>
    </row>
    <row r="23" spans="1:1" x14ac:dyDescent="0.25">
      <c r="A23" s="3" t="s">
        <v>155</v>
      </c>
    </row>
    <row r="24" spans="1:1" x14ac:dyDescent="0.25">
      <c r="A24" s="3" t="s">
        <v>157</v>
      </c>
    </row>
    <row r="25" spans="1:1" x14ac:dyDescent="0.25">
      <c r="A25" s="2" t="s">
        <v>159</v>
      </c>
    </row>
    <row r="26" spans="1:1" x14ac:dyDescent="0.25">
      <c r="A26" s="2" t="s">
        <v>160</v>
      </c>
    </row>
  </sheetData>
  <sheetProtection selectLockedCells="1"/>
  <mergeCells count="18">
    <mergeCell ref="FP1:GA1"/>
    <mergeCell ref="L1:X1"/>
    <mergeCell ref="A1:K1"/>
    <mergeCell ref="Y1:BU1"/>
    <mergeCell ref="BV1:CE1"/>
    <mergeCell ref="CF1:CG1"/>
    <mergeCell ref="CH1:CO1"/>
    <mergeCell ref="CP1:DM1"/>
    <mergeCell ref="DN1:DO1"/>
    <mergeCell ref="DP1:EU1"/>
    <mergeCell ref="EV1:FO1"/>
    <mergeCell ref="HZ1:IA1"/>
    <mergeCell ref="GB1:GS1"/>
    <mergeCell ref="GT1:HC1"/>
    <mergeCell ref="HD1:HI1"/>
    <mergeCell ref="HJ1:HO1"/>
    <mergeCell ref="HP1:HW1"/>
    <mergeCell ref="HX1:HY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Section 42 - Form</vt:lpstr>
      <vt:lpstr>additional PID</vt:lpstr>
      <vt:lpstr>data</vt:lpstr>
      <vt:lpstr>'Section 42 - Form'!Print_Area</vt:lpstr>
      <vt:lpstr>Repayment_Requirements</vt:lpstr>
      <vt:lpstr>setaside_election</vt:lpstr>
      <vt:lpstr>Type_Development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 Johnson</dc:creator>
  <cp:lastModifiedBy>Hill, Bryan</cp:lastModifiedBy>
  <cp:lastPrinted>2016-07-14T17:08:02Z</cp:lastPrinted>
  <dcterms:created xsi:type="dcterms:W3CDTF">2016-01-25T14:57:58Z</dcterms:created>
  <dcterms:modified xsi:type="dcterms:W3CDTF">2021-05-19T16:00:14Z</dcterms:modified>
</cp:coreProperties>
</file>